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Ellen\Desktop\Huisstijl\"/>
    </mc:Choice>
  </mc:AlternateContent>
  <bookViews>
    <workbookView xWindow="480" yWindow="48" windowWidth="37392" windowHeight="15996"/>
  </bookViews>
  <sheets>
    <sheet name="Onkostendeclaratie" sheetId="1" r:id="rId1"/>
  </sheets>
  <definedNames>
    <definedName name="Kilometervergoeding">Onkostendeclaratie!$C$9</definedName>
    <definedName name="WeekEindigendOp">Onkostendeclaratie!$C$6</definedName>
  </definedNames>
  <calcPr calcId="152511"/>
</workbook>
</file>

<file path=xl/calcChain.xml><?xml version="1.0" encoding="utf-8"?>
<calcChain xmlns="http://schemas.openxmlformats.org/spreadsheetml/2006/main">
  <c r="D36" i="1" l="1"/>
  <c r="E36" i="1"/>
  <c r="F36" i="1"/>
  <c r="G36" i="1"/>
  <c r="H36" i="1"/>
  <c r="I36" i="1"/>
  <c r="C36" i="1"/>
  <c r="J32" i="1"/>
  <c r="J33" i="1"/>
  <c r="J34" i="1"/>
  <c r="J35" i="1"/>
  <c r="J31" i="1"/>
  <c r="J24" i="1"/>
  <c r="J25" i="1"/>
  <c r="J26" i="1"/>
  <c r="J23" i="1"/>
  <c r="J15" i="1"/>
  <c r="J16" i="1"/>
  <c r="J17" i="1"/>
  <c r="J18" i="1"/>
  <c r="J19" i="1"/>
  <c r="J13" i="1"/>
  <c r="J36" i="1" l="1"/>
  <c r="D14" i="1"/>
  <c r="D20" i="1" s="1"/>
  <c r="D38" i="1" s="1"/>
  <c r="E14" i="1"/>
  <c r="E20" i="1" s="1"/>
  <c r="F14" i="1"/>
  <c r="F20" i="1" s="1"/>
  <c r="G14" i="1"/>
  <c r="G20" i="1" s="1"/>
  <c r="G38" i="1" s="1"/>
  <c r="H14" i="1"/>
  <c r="H20" i="1" s="1"/>
  <c r="H38" i="1" s="1"/>
  <c r="I14" i="1"/>
  <c r="I20" i="1" s="1"/>
  <c r="D27" i="1"/>
  <c r="D28" i="1" s="1"/>
  <c r="E27" i="1"/>
  <c r="E28" i="1" s="1"/>
  <c r="E38" i="1" s="1"/>
  <c r="F27" i="1"/>
  <c r="F28" i="1" s="1"/>
  <c r="G27" i="1"/>
  <c r="G28" i="1" s="1"/>
  <c r="H27" i="1"/>
  <c r="H28" i="1" s="1"/>
  <c r="I27" i="1"/>
  <c r="I28" i="1" s="1"/>
  <c r="C14" i="1"/>
  <c r="C20" i="1" s="1"/>
  <c r="F38" i="1" l="1"/>
  <c r="I38" i="1"/>
  <c r="J27" i="1"/>
  <c r="J28" i="1" s="1"/>
  <c r="C28" i="1"/>
  <c r="C38" i="1" s="1"/>
  <c r="J14" i="1"/>
  <c r="J20" i="1" s="1"/>
  <c r="I11" i="1"/>
  <c r="H11" i="1"/>
  <c r="G11" i="1"/>
  <c r="F11" i="1"/>
  <c r="E11" i="1"/>
  <c r="D11" i="1"/>
  <c r="C11" i="1"/>
  <c r="J38" i="1" l="1"/>
  <c r="J41" i="1"/>
  <c r="J45" i="1" s="1"/>
</calcChain>
</file>

<file path=xl/sharedStrings.xml><?xml version="1.0" encoding="utf-8"?>
<sst xmlns="http://schemas.openxmlformats.org/spreadsheetml/2006/main" count="33" uniqueCount="30">
  <si>
    <t>Parkeergeld en tol</t>
  </si>
  <si>
    <t>Autohuur</t>
  </si>
  <si>
    <t>Vliegtickets</t>
  </si>
  <si>
    <t>Kilometervergoeding</t>
  </si>
  <si>
    <t>Accommodatie</t>
  </si>
  <si>
    <t>Ontbijt</t>
  </si>
  <si>
    <t>Lunch</t>
  </si>
  <si>
    <t>Diner</t>
  </si>
  <si>
    <t>Subtotaal maaltijden</t>
  </si>
  <si>
    <t>Benodigdheden</t>
  </si>
  <si>
    <t>Apparatuur</t>
  </si>
  <si>
    <t>Telefoon, fax, internet</t>
  </si>
  <si>
    <t>EINDTOTAAL</t>
  </si>
  <si>
    <t>ONKOSTENDECLARATIE</t>
  </si>
  <si>
    <t>KILOMETERTARIEF:</t>
  </si>
  <si>
    <t>VERVOER</t>
  </si>
  <si>
    <t>ACCOMMODATIE EN MAALTIJDEN</t>
  </si>
  <si>
    <t>DIVERSEN</t>
  </si>
  <si>
    <t>TOTAAL</t>
  </si>
  <si>
    <t>Overige</t>
  </si>
  <si>
    <t>KLANT:</t>
  </si>
  <si>
    <t>PROJECT:</t>
  </si>
  <si>
    <t>PERIODE:</t>
  </si>
  <si>
    <t>BIJLAGE VAN FACTUUR:</t>
  </si>
  <si>
    <t>Aantal kilometers</t>
  </si>
  <si>
    <t>Taxi</t>
  </si>
  <si>
    <t>Openbaar vervoer</t>
  </si>
  <si>
    <t>Amusement*</t>
  </si>
  <si>
    <t>*Zakelijk doeleinde van het type Amusement:</t>
  </si>
  <si>
    <r>
      <t xml:space="preserve">TOTAAL DECLARATIE </t>
    </r>
    <r>
      <rPr>
        <b/>
        <sz val="6"/>
        <color theme="0" tint="-0.499984740745262"/>
        <rFont val="Century Gothic"/>
        <family val="2"/>
      </rPr>
      <t>(Excl. BTW)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</si>
</sst>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7" formatCode="&quot;€&quot;\ #,##0.00;&quot;€&quot;\ \-#,##0.00"/>
    <numFmt numFmtId="44" formatCode="_ &quot;€&quot;\ * #,##0.00_ ;_ &quot;€&quot;\ * \-#,##0.00_ ;_ &quot;€&quot;\ * &quot;-&quot;??_ ;_ @_ "/>
    <numFmt numFmtId="164" formatCode="&quot;$&quot;#,##0.00_);\(&quot;$&quot;#,##0.00\)"/>
    <numFmt numFmtId="165" formatCode="dddd"/>
    <numFmt numFmtId="166" formatCode="&quot;€&quot;\ #,##0.00"/>
  </numFmts>
  <fonts count="24" x14ac:knownFonts="1">
    <font>
      <sz val="9"/>
      <color theme="3"/>
      <name val="Arial"/>
      <family val="2"/>
      <scheme val="minor"/>
    </font>
    <font>
      <sz val="8"/>
      <color theme="1" tint="0.14996795556505021"/>
      <name val="Arial"/>
      <family val="2"/>
      <scheme val="minor"/>
    </font>
    <font>
      <b/>
      <sz val="17"/>
      <color theme="0"/>
      <name val="Bookman Old Style"/>
      <family val="2"/>
      <scheme val="major"/>
    </font>
    <font>
      <b/>
      <sz val="9"/>
      <color theme="0"/>
      <name val="Bookman Old Style"/>
      <family val="1"/>
      <scheme val="major"/>
    </font>
    <font>
      <sz val="8"/>
      <color theme="3" tint="0.39994506668294322"/>
      <name val="Bookman Old Style"/>
      <family val="1"/>
      <scheme val="major"/>
    </font>
    <font>
      <sz val="8"/>
      <color theme="0"/>
      <name val="Arial"/>
      <family val="2"/>
      <scheme val="minor"/>
    </font>
    <font>
      <i/>
      <sz val="8"/>
      <color theme="1" tint="0.499984740745262"/>
      <name val="Arial"/>
      <family val="2"/>
      <scheme val="minor"/>
    </font>
    <font>
      <sz val="36"/>
      <color theme="3" tint="0.39994506668294322"/>
      <name val="Bookman Old Style"/>
      <family val="1"/>
      <scheme val="major"/>
    </font>
    <font>
      <b/>
      <sz val="10"/>
      <color theme="0" tint="-0.499984740745262"/>
      <name val="Arial"/>
      <family val="2"/>
      <scheme val="minor"/>
    </font>
    <font>
      <b/>
      <sz val="10"/>
      <color theme="3" tint="0.39994506668294322"/>
      <name val="Bookman Old Style"/>
      <family val="1"/>
      <scheme val="major"/>
    </font>
    <font>
      <sz val="36"/>
      <color theme="3"/>
      <name val="Arial"/>
      <family val="2"/>
      <scheme val="minor"/>
    </font>
    <font>
      <b/>
      <sz val="17"/>
      <color theme="0"/>
      <name val="Century Gothic"/>
      <family val="2"/>
    </font>
    <font>
      <b/>
      <sz val="10"/>
      <color theme="0" tint="-0.499984740745262"/>
      <name val="Century Gothic"/>
      <family val="2"/>
    </font>
    <font>
      <sz val="36"/>
      <color theme="0" tint="-0.499984740745262"/>
      <name val="Century Gothic"/>
      <family val="2"/>
    </font>
    <font>
      <sz val="36"/>
      <color theme="0" tint="-0.499984740745262"/>
      <name val="Arial"/>
      <family val="2"/>
      <scheme val="minor"/>
    </font>
    <font>
      <sz val="9"/>
      <color theme="0" tint="-0.499984740745262"/>
      <name val="Arial"/>
      <family val="2"/>
      <scheme val="minor"/>
    </font>
    <font>
      <sz val="9"/>
      <color theme="0" tint="-0.499984740745262"/>
      <name val="Century Gothic"/>
      <family val="2"/>
    </font>
    <font>
      <sz val="20"/>
      <color theme="0" tint="-0.499984740745262"/>
      <name val="Century Gothic"/>
      <family val="2"/>
    </font>
    <font>
      <sz val="9"/>
      <color theme="3"/>
      <name val="Century Gothic"/>
      <family val="2"/>
    </font>
    <font>
      <b/>
      <sz val="9"/>
      <color theme="0"/>
      <name val="Century Gothic"/>
      <family val="2"/>
    </font>
    <font>
      <b/>
      <sz val="9"/>
      <color theme="0" tint="-0.499984740745262"/>
      <name val="Century Gothic"/>
      <family val="2"/>
    </font>
    <font>
      <b/>
      <condense/>
      <extend/>
      <outline/>
      <shadow/>
      <sz val="9"/>
      <color theme="0"/>
      <name val="Century Gothic"/>
      <family val="2"/>
    </font>
    <font>
      <i/>
      <sz val="8"/>
      <color theme="1" tint="0.499984740745262"/>
      <name val="Century Gothic"/>
      <family val="2"/>
    </font>
    <font>
      <b/>
      <sz val="6"/>
      <color theme="0" tint="-0.499984740745262"/>
      <name val="Century Gothic"/>
      <family val="2"/>
    </font>
  </fonts>
  <fills count="7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499984740745262"/>
        <bgColor indexed="64"/>
      </patternFill>
    </fill>
  </fills>
  <borders count="32">
    <border>
      <left/>
      <right/>
      <top/>
      <bottom/>
      <diagonal/>
    </border>
    <border>
      <left/>
      <right/>
      <top style="thin">
        <color theme="4"/>
      </top>
      <bottom/>
      <diagonal/>
    </border>
    <border>
      <left style="thin">
        <color theme="3" tint="0.39994506668294322"/>
      </left>
      <right style="thin">
        <color theme="3" tint="0.39994506668294322"/>
      </right>
      <top/>
      <bottom/>
      <diagonal/>
    </border>
    <border>
      <left style="thin">
        <color theme="0" tint="-0.14996795556505021"/>
      </left>
      <right/>
      <top style="thin">
        <color theme="0" tint="-0.14996795556505021"/>
      </top>
      <bottom/>
      <diagonal/>
    </border>
    <border>
      <left/>
      <right/>
      <top style="thin">
        <color theme="0" tint="-0.14996795556505021"/>
      </top>
      <bottom/>
      <diagonal/>
    </border>
    <border>
      <left/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/>
      <top/>
      <bottom/>
      <diagonal/>
    </border>
    <border>
      <left/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/>
      <right/>
      <top/>
      <bottom style="thin">
        <color theme="0" tint="-0.14996795556505021"/>
      </bottom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3" tint="0.39994506668294322"/>
      </right>
      <top/>
      <bottom style="thin">
        <color theme="0" tint="-0.499984740745262"/>
      </bottom>
      <diagonal/>
    </border>
    <border>
      <left style="thin">
        <color theme="3" tint="0.39994506668294322"/>
      </left>
      <right style="thin">
        <color theme="3" tint="0.39994506668294322"/>
      </right>
      <top/>
      <bottom style="thin">
        <color theme="0" tint="-0.499984740745262"/>
      </bottom>
      <diagonal/>
    </border>
    <border>
      <left style="thin">
        <color theme="3" tint="0.3999450666829432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/>
      </right>
      <top style="thin">
        <color theme="0" tint="-0.499984740745262"/>
      </top>
      <bottom/>
      <diagonal/>
    </border>
    <border>
      <left style="thin">
        <color theme="0"/>
      </left>
      <right style="thin">
        <color theme="0"/>
      </right>
      <top style="thin">
        <color theme="0" tint="-0.499984740745262"/>
      </top>
      <bottom/>
      <diagonal/>
    </border>
    <border>
      <left style="thin">
        <color theme="0"/>
      </left>
      <right/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/>
      </right>
      <top style="thin">
        <color theme="0" tint="-0.499984740745262"/>
      </top>
      <bottom/>
      <diagonal/>
    </border>
    <border>
      <left style="thin">
        <color theme="0"/>
      </left>
      <right style="thin">
        <color theme="0" tint="-0.499984740745262"/>
      </right>
      <top style="thin">
        <color theme="0" tint="-0.499984740745262"/>
      </top>
      <bottom/>
      <diagonal/>
    </border>
  </borders>
  <cellStyleXfs count="10">
    <xf numFmtId="0" fontId="0" fillId="0" borderId="0" applyNumberFormat="0" applyFill="0" applyBorder="0" applyProtection="0">
      <alignment vertical="center"/>
    </xf>
    <xf numFmtId="0" fontId="2" fillId="4" borderId="0" applyNumberFormat="0" applyBorder="0" applyProtection="0">
      <alignment horizontal="left" vertical="center" indent="1"/>
    </xf>
    <xf numFmtId="0" fontId="8" fillId="0" borderId="0" applyNumberFormat="0" applyFill="0" applyBorder="0" applyProtection="0">
      <alignment horizontal="left" vertical="center"/>
    </xf>
    <xf numFmtId="164" fontId="3" fillId="2" borderId="1" applyProtection="0">
      <alignment vertical="center"/>
    </xf>
    <xf numFmtId="0" fontId="1" fillId="3" borderId="0" applyNumberFormat="0" applyFon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Alignment="0" applyProtection="0"/>
    <xf numFmtId="0" fontId="9" fillId="0" borderId="0" applyNumberFormat="0" applyFill="0" applyBorder="0" applyProtection="0">
      <alignment vertical="center"/>
    </xf>
    <xf numFmtId="0" fontId="5" fillId="4" borderId="0" applyNumberFormat="0" applyAlignment="0" applyProtection="0"/>
    <xf numFmtId="0" fontId="4" fillId="3" borderId="2" applyNumberFormat="0" applyAlignment="0" applyProtection="0"/>
  </cellStyleXfs>
  <cellXfs count="87">
    <xf numFmtId="0" fontId="0" fillId="0" borderId="0" xfId="0">
      <alignment vertical="center"/>
    </xf>
    <xf numFmtId="0" fontId="2" fillId="0" borderId="0" xfId="1" applyFill="1">
      <alignment horizontal="left" vertical="center" indent="1"/>
    </xf>
    <xf numFmtId="0" fontId="10" fillId="0" borderId="0" xfId="0" applyFont="1">
      <alignment vertical="center"/>
    </xf>
    <xf numFmtId="0" fontId="13" fillId="0" borderId="0" xfId="0" applyFont="1">
      <alignment vertical="center"/>
    </xf>
    <xf numFmtId="0" fontId="14" fillId="0" borderId="0" xfId="0" applyFont="1">
      <alignment vertical="center"/>
    </xf>
    <xf numFmtId="0" fontId="15" fillId="0" borderId="0" xfId="0" applyFont="1">
      <alignment vertical="center"/>
    </xf>
    <xf numFmtId="0" fontId="16" fillId="0" borderId="0" xfId="0" applyFont="1">
      <alignment vertical="center"/>
    </xf>
    <xf numFmtId="0" fontId="0" fillId="0" borderId="0" xfId="0" applyAlignment="1">
      <alignment vertical="center"/>
    </xf>
    <xf numFmtId="0" fontId="16" fillId="0" borderId="0" xfId="0" applyFont="1" applyAlignment="1">
      <alignment horizontal="right" vertical="center"/>
    </xf>
    <xf numFmtId="0" fontId="0" fillId="0" borderId="0" xfId="0" applyAlignment="1">
      <alignment horizontal="center" vertical="center"/>
    </xf>
    <xf numFmtId="0" fontId="16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vertical="center"/>
    </xf>
    <xf numFmtId="0" fontId="11" fillId="6" borderId="0" xfId="1" applyFont="1" applyFill="1" applyAlignment="1">
      <alignment horizontal="left" vertical="center" indent="1"/>
    </xf>
    <xf numFmtId="0" fontId="11" fillId="6" borderId="0" xfId="1" applyFont="1" applyFill="1">
      <alignment horizontal="left" vertical="center" indent="1"/>
    </xf>
    <xf numFmtId="0" fontId="16" fillId="0" borderId="0" xfId="0" applyFont="1" applyBorder="1">
      <alignment vertical="center"/>
    </xf>
    <xf numFmtId="14" fontId="20" fillId="5" borderId="18" xfId="9" applyNumberFormat="1" applyFont="1" applyFill="1" applyBorder="1" applyAlignment="1">
      <alignment horizontal="center" vertical="center"/>
    </xf>
    <xf numFmtId="14" fontId="20" fillId="5" borderId="19" xfId="9" applyNumberFormat="1" applyFont="1" applyFill="1" applyBorder="1" applyAlignment="1">
      <alignment horizontal="center" vertical="center"/>
    </xf>
    <xf numFmtId="14" fontId="20" fillId="5" borderId="20" xfId="9" applyNumberFormat="1" applyFont="1" applyFill="1" applyBorder="1" applyAlignment="1">
      <alignment horizontal="center" vertical="center"/>
    </xf>
    <xf numFmtId="0" fontId="12" fillId="0" borderId="0" xfId="7" applyFont="1">
      <alignment vertical="center"/>
    </xf>
    <xf numFmtId="0" fontId="18" fillId="0" borderId="0" xfId="0" applyFont="1">
      <alignment vertical="center"/>
    </xf>
    <xf numFmtId="0" fontId="18" fillId="0" borderId="0" xfId="0" applyFont="1" applyAlignment="1">
      <alignment horizontal="center" vertical="center"/>
    </xf>
    <xf numFmtId="0" fontId="18" fillId="0" borderId="6" xfId="0" applyFont="1" applyBorder="1" applyAlignment="1">
      <alignment horizontal="left" vertical="top"/>
    </xf>
    <xf numFmtId="0" fontId="18" fillId="0" borderId="0" xfId="0" applyFont="1" applyBorder="1" applyAlignment="1">
      <alignment horizontal="left" vertical="top"/>
    </xf>
    <xf numFmtId="0" fontId="18" fillId="0" borderId="7" xfId="0" applyFont="1" applyBorder="1" applyAlignment="1">
      <alignment horizontal="left" vertical="top"/>
    </xf>
    <xf numFmtId="0" fontId="18" fillId="0" borderId="8" xfId="0" applyFont="1" applyBorder="1" applyAlignment="1">
      <alignment horizontal="left" vertical="top"/>
    </xf>
    <xf numFmtId="0" fontId="18" fillId="0" borderId="9" xfId="0" applyFont="1" applyBorder="1" applyAlignment="1">
      <alignment horizontal="left" vertical="top"/>
    </xf>
    <xf numFmtId="0" fontId="18" fillId="0" borderId="10" xfId="0" applyFont="1" applyBorder="1" applyAlignment="1">
      <alignment horizontal="left" vertical="top"/>
    </xf>
    <xf numFmtId="0" fontId="22" fillId="0" borderId="0" xfId="5" applyFont="1" applyAlignment="1">
      <alignment horizontal="right" vertical="center"/>
    </xf>
    <xf numFmtId="164" fontId="19" fillId="6" borderId="25" xfId="3" applyFont="1" applyFill="1" applyBorder="1" applyAlignment="1">
      <alignment horizontal="left" vertical="center" indent="1"/>
    </xf>
    <xf numFmtId="0" fontId="18" fillId="0" borderId="17" xfId="0" applyFont="1" applyFill="1" applyBorder="1" applyAlignment="1">
      <alignment horizontal="left" vertical="center" indent="1"/>
    </xf>
    <xf numFmtId="44" fontId="18" fillId="0" borderId="24" xfId="0" applyNumberFormat="1" applyFont="1" applyFill="1" applyBorder="1">
      <alignment vertical="center"/>
    </xf>
    <xf numFmtId="44" fontId="18" fillId="0" borderId="15" xfId="0" applyNumberFormat="1" applyFont="1" applyBorder="1">
      <alignment vertical="center"/>
    </xf>
    <xf numFmtId="0" fontId="18" fillId="0" borderId="23" xfId="0" applyFont="1" applyFill="1" applyBorder="1" applyAlignment="1">
      <alignment horizontal="left" vertical="center" indent="1"/>
    </xf>
    <xf numFmtId="44" fontId="18" fillId="0" borderId="11" xfId="4" applyNumberFormat="1" applyFont="1" applyFill="1" applyBorder="1" applyAlignment="1"/>
    <xf numFmtId="44" fontId="18" fillId="0" borderId="21" xfId="0" applyNumberFormat="1" applyFont="1" applyBorder="1">
      <alignment vertical="center"/>
    </xf>
    <xf numFmtId="44" fontId="18" fillId="0" borderId="11" xfId="0" applyNumberFormat="1" applyFont="1" applyFill="1" applyBorder="1" applyAlignment="1"/>
    <xf numFmtId="0" fontId="16" fillId="0" borderId="17" xfId="0" applyFont="1" applyFill="1" applyBorder="1" applyAlignment="1">
      <alignment horizontal="left" vertical="center" indent="1"/>
    </xf>
    <xf numFmtId="0" fontId="16" fillId="0" borderId="23" xfId="0" applyFont="1" applyFill="1" applyBorder="1" applyAlignment="1">
      <alignment horizontal="left" vertical="center" indent="1"/>
    </xf>
    <xf numFmtId="164" fontId="19" fillId="6" borderId="27" xfId="0" applyNumberFormat="1" applyFont="1" applyFill="1" applyBorder="1" applyAlignment="1">
      <alignment horizontal="left" vertical="center" indent="1"/>
    </xf>
    <xf numFmtId="165" fontId="19" fillId="6" borderId="30" xfId="8" applyNumberFormat="1" applyFont="1" applyFill="1" applyBorder="1" applyAlignment="1">
      <alignment horizontal="center" vertical="center"/>
    </xf>
    <xf numFmtId="165" fontId="19" fillId="6" borderId="28" xfId="8" applyNumberFormat="1" applyFont="1" applyFill="1" applyBorder="1" applyAlignment="1">
      <alignment horizontal="center" vertical="center"/>
    </xf>
    <xf numFmtId="165" fontId="19" fillId="6" borderId="31" xfId="8" applyNumberFormat="1" applyFont="1" applyFill="1" applyBorder="1" applyAlignment="1">
      <alignment horizontal="center" vertical="center"/>
    </xf>
    <xf numFmtId="44" fontId="19" fillId="6" borderId="28" xfId="0" applyNumberFormat="1" applyFont="1" applyFill="1" applyBorder="1" applyAlignment="1">
      <alignment vertical="center"/>
    </xf>
    <xf numFmtId="44" fontId="19" fillId="6" borderId="29" xfId="0" applyNumberFormat="1" applyFont="1" applyFill="1" applyBorder="1" applyAlignment="1">
      <alignment vertical="center"/>
    </xf>
    <xf numFmtId="0" fontId="16" fillId="0" borderId="0" xfId="0" applyFont="1" applyFill="1" applyBorder="1">
      <alignment vertical="center"/>
    </xf>
    <xf numFmtId="0" fontId="12" fillId="0" borderId="0" xfId="7" applyFont="1" applyFill="1" applyBorder="1" applyAlignment="1">
      <alignment horizontal="right" vertical="center"/>
    </xf>
    <xf numFmtId="164" fontId="19" fillId="0" borderId="0" xfId="3" applyFont="1" applyFill="1" applyBorder="1">
      <alignment vertical="center"/>
    </xf>
    <xf numFmtId="166" fontId="19" fillId="0" borderId="0" xfId="3" applyNumberFormat="1" applyFont="1" applyFill="1" applyBorder="1">
      <alignment vertical="center"/>
    </xf>
    <xf numFmtId="7" fontId="19" fillId="0" borderId="0" xfId="3" applyNumberFormat="1" applyFont="1" applyFill="1" applyBorder="1">
      <alignment vertical="center"/>
    </xf>
    <xf numFmtId="164" fontId="19" fillId="6" borderId="0" xfId="3" applyFont="1" applyFill="1" applyBorder="1">
      <alignment vertical="center"/>
    </xf>
    <xf numFmtId="0" fontId="20" fillId="0" borderId="0" xfId="7" applyFont="1" applyAlignment="1">
      <alignment horizontal="right" vertical="center"/>
    </xf>
    <xf numFmtId="44" fontId="16" fillId="0" borderId="24" xfId="0" applyNumberFormat="1" applyFont="1" applyFill="1" applyBorder="1" applyAlignment="1">
      <alignment vertical="center"/>
    </xf>
    <xf numFmtId="44" fontId="16" fillId="0" borderId="15" xfId="4" applyNumberFormat="1" applyFont="1" applyFill="1" applyBorder="1" applyAlignment="1">
      <alignment vertical="center"/>
    </xf>
    <xf numFmtId="44" fontId="16" fillId="0" borderId="11" xfId="0" applyNumberFormat="1" applyFont="1" applyFill="1" applyBorder="1" applyAlignment="1">
      <alignment vertical="center"/>
    </xf>
    <xf numFmtId="44" fontId="16" fillId="0" borderId="21" xfId="4" applyNumberFormat="1" applyFont="1" applyFill="1" applyBorder="1" applyAlignment="1">
      <alignment vertical="center"/>
    </xf>
    <xf numFmtId="44" fontId="16" fillId="0" borderId="11" xfId="4" applyNumberFormat="1" applyFont="1" applyFill="1" applyBorder="1" applyAlignment="1">
      <alignment vertical="center"/>
    </xf>
    <xf numFmtId="44" fontId="21" fillId="6" borderId="28" xfId="0" applyNumberFormat="1" applyFont="1" applyFill="1" applyBorder="1" applyAlignment="1">
      <alignment vertical="center"/>
    </xf>
    <xf numFmtId="44" fontId="21" fillId="6" borderId="29" xfId="0" applyNumberFormat="1" applyFont="1" applyFill="1" applyBorder="1" applyAlignment="1">
      <alignment vertical="center"/>
    </xf>
    <xf numFmtId="44" fontId="19" fillId="6" borderId="26" xfId="3" applyNumberFormat="1" applyFont="1" applyFill="1" applyBorder="1">
      <alignment vertical="center"/>
    </xf>
    <xf numFmtId="44" fontId="19" fillId="6" borderId="23" xfId="3" applyNumberFormat="1" applyFont="1" applyFill="1" applyBorder="1">
      <alignment vertical="center"/>
    </xf>
    <xf numFmtId="44" fontId="19" fillId="6" borderId="0" xfId="3" applyNumberFormat="1" applyFont="1" applyFill="1" applyBorder="1">
      <alignment vertical="center"/>
    </xf>
    <xf numFmtId="0" fontId="20" fillId="0" borderId="21" xfId="0" applyFont="1" applyBorder="1" applyAlignment="1">
      <alignment horizontal="left" vertical="center"/>
    </xf>
    <xf numFmtId="0" fontId="20" fillId="0" borderId="23" xfId="0" applyFont="1" applyBorder="1" applyAlignment="1">
      <alignment horizontal="left" vertical="center"/>
    </xf>
    <xf numFmtId="0" fontId="16" fillId="0" borderId="11" xfId="0" applyFont="1" applyBorder="1" applyAlignment="1">
      <alignment horizontal="left" vertical="center"/>
    </xf>
    <xf numFmtId="14" fontId="12" fillId="0" borderId="15" xfId="2" applyNumberFormat="1" applyFont="1" applyBorder="1" applyAlignment="1">
      <alignment horizontal="left" vertical="center"/>
    </xf>
    <xf numFmtId="0" fontId="16" fillId="0" borderId="16" xfId="0" applyFont="1" applyBorder="1">
      <alignment vertical="center"/>
    </xf>
    <xf numFmtId="0" fontId="16" fillId="0" borderId="17" xfId="0" applyFont="1" applyBorder="1">
      <alignment vertical="center"/>
    </xf>
    <xf numFmtId="0" fontId="12" fillId="0" borderId="21" xfId="2" applyFont="1" applyBorder="1" applyAlignment="1">
      <alignment horizontal="left" vertical="center"/>
    </xf>
    <xf numFmtId="0" fontId="16" fillId="0" borderId="22" xfId="0" applyFont="1" applyBorder="1">
      <alignment vertical="center"/>
    </xf>
    <xf numFmtId="0" fontId="16" fillId="0" borderId="23" xfId="0" applyFont="1" applyBorder="1">
      <alignment vertical="center"/>
    </xf>
    <xf numFmtId="0" fontId="16" fillId="5" borderId="11" xfId="0" applyFont="1" applyFill="1" applyBorder="1" applyAlignment="1">
      <alignment horizontal="left" vertical="center"/>
    </xf>
    <xf numFmtId="0" fontId="12" fillId="5" borderId="12" xfId="2" applyFont="1" applyFill="1" applyBorder="1" applyAlignment="1">
      <alignment horizontal="left" vertical="center"/>
    </xf>
    <xf numFmtId="0" fontId="16" fillId="5" borderId="13" xfId="0" applyFont="1" applyFill="1" applyBorder="1">
      <alignment vertical="center"/>
    </xf>
    <xf numFmtId="0" fontId="16" fillId="5" borderId="14" xfId="0" applyFont="1" applyFill="1" applyBorder="1">
      <alignment vertical="center"/>
    </xf>
    <xf numFmtId="14" fontId="12" fillId="5" borderId="21" xfId="2" applyNumberFormat="1" applyFont="1" applyFill="1" applyBorder="1" applyAlignment="1">
      <alignment horizontal="left" vertical="center"/>
    </xf>
    <xf numFmtId="0" fontId="16" fillId="5" borderId="22" xfId="0" applyFont="1" applyFill="1" applyBorder="1">
      <alignment vertical="center"/>
    </xf>
    <xf numFmtId="0" fontId="16" fillId="5" borderId="23" xfId="0" applyFont="1" applyFill="1" applyBorder="1">
      <alignment vertical="center"/>
    </xf>
    <xf numFmtId="0" fontId="16" fillId="0" borderId="0" xfId="0" applyFont="1" applyBorder="1" applyAlignment="1">
      <alignment horizontal="left" vertical="center"/>
    </xf>
    <xf numFmtId="14" fontId="12" fillId="0" borderId="0" xfId="2" applyNumberFormat="1" applyFont="1" applyBorder="1" applyAlignment="1">
      <alignment horizontal="left" vertical="center"/>
    </xf>
    <xf numFmtId="0" fontId="16" fillId="0" borderId="21" xfId="0" applyFont="1" applyBorder="1" applyAlignment="1">
      <alignment horizontal="left" vertical="center"/>
    </xf>
    <xf numFmtId="0" fontId="22" fillId="5" borderId="3" xfId="5" applyFont="1" applyFill="1" applyBorder="1">
      <alignment vertical="center"/>
    </xf>
    <xf numFmtId="0" fontId="18" fillId="5" borderId="4" xfId="0" applyFont="1" applyFill="1" applyBorder="1">
      <alignment vertical="center"/>
    </xf>
    <xf numFmtId="0" fontId="18" fillId="5" borderId="5" xfId="0" applyFont="1" applyFill="1" applyBorder="1">
      <alignment vertical="center"/>
    </xf>
    <xf numFmtId="0" fontId="20" fillId="0" borderId="0" xfId="7" applyFont="1">
      <alignment vertical="center"/>
    </xf>
    <xf numFmtId="0" fontId="17" fillId="0" borderId="0" xfId="6" applyFont="1" applyAlignment="1">
      <alignment horizontal="left"/>
    </xf>
    <xf numFmtId="44" fontId="12" fillId="5" borderId="11" xfId="2" applyNumberFormat="1" applyFont="1" applyFill="1" applyBorder="1" applyAlignment="1">
      <alignment horizontal="right" vertical="center"/>
    </xf>
  </cellXfs>
  <cellStyles count="10">
    <cellStyle name="Aangepaste invoer" xfId="2"/>
    <cellStyle name="Instructies" xfId="5"/>
    <cellStyle name="Kop 1" xfId="6" builtinId="16" customBuiltin="1"/>
    <cellStyle name="Kop 2" xfId="7" builtinId="17" customBuiltin="1"/>
    <cellStyle name="Kop 3" xfId="8" builtinId="18" customBuiltin="1"/>
    <cellStyle name="Kop 4" xfId="9" builtinId="19" customBuiltin="1"/>
    <cellStyle name="Niet typen" xfId="4"/>
    <cellStyle name="Standaard" xfId="0" builtinId="0" customBuiltin="1"/>
    <cellStyle name="Tabeltotalen" xfId="3"/>
    <cellStyle name="Titel" xfId="1" builtinId="15" customBuiltin="1"/>
  </cellStyles>
  <dxfs count="72">
    <dxf>
      <font>
        <b/>
        <i val="0"/>
        <strike val="0"/>
        <condense/>
        <extend/>
        <outline/>
        <shadow/>
        <u val="none"/>
        <vertAlign val="baseline"/>
        <sz val="9"/>
        <color theme="0"/>
        <name val="Century Gothic"/>
        <scheme val="none"/>
      </font>
      <numFmt numFmtId="34" formatCode="_ &quot;€&quot;\ * #,##0.00_ ;_ &quot;€&quot;\ * \-#,##0.00_ ;_ &quot;€&quot;\ * &quot;-&quot;??_ ;_ @_ "/>
      <fill>
        <patternFill patternType="solid">
          <fgColor indexed="64"/>
          <bgColor theme="0" tint="-0.49998474074526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0"/>
        </left>
        <right/>
        <top style="thin">
          <color theme="0" tint="-0.499984740745262"/>
        </top>
        <bottom/>
      </border>
    </dxf>
    <dxf>
      <font>
        <b/>
        <i val="0"/>
        <strike val="0"/>
        <condense/>
        <extend/>
        <outline/>
        <shadow/>
        <u val="none"/>
        <vertAlign val="baseline"/>
        <sz val="9"/>
        <color theme="0"/>
        <name val="Century Gothic"/>
        <scheme val="none"/>
      </font>
      <numFmt numFmtId="34" formatCode="_ &quot;€&quot;\ * #,##0.00_ ;_ &quot;€&quot;\ * \-#,##0.00_ ;_ &quot;€&quot;\ * &quot;-&quot;??_ ;_ @_ "/>
      <fill>
        <patternFill patternType="solid">
          <fgColor indexed="64"/>
          <bgColor theme="0" tint="-0.49998474074526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 tint="-0.499984740745262"/>
        </top>
        <bottom/>
      </border>
    </dxf>
    <dxf>
      <font>
        <b/>
        <i val="0"/>
        <strike val="0"/>
        <condense/>
        <extend/>
        <outline/>
        <shadow/>
        <u val="none"/>
        <vertAlign val="baseline"/>
        <sz val="9"/>
        <color theme="0"/>
        <name val="Century Gothic"/>
        <scheme val="none"/>
      </font>
      <numFmt numFmtId="34" formatCode="_ &quot;€&quot;\ * #,##0.00_ ;_ &quot;€&quot;\ * \-#,##0.00_ ;_ &quot;€&quot;\ * &quot;-&quot;??_ ;_ @_ "/>
      <fill>
        <patternFill patternType="solid">
          <fgColor indexed="64"/>
          <bgColor theme="0" tint="-0.49998474074526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 tint="-0.499984740745262"/>
        </top>
        <bottom/>
      </border>
    </dxf>
    <dxf>
      <font>
        <b/>
        <i val="0"/>
        <strike val="0"/>
        <condense/>
        <extend/>
        <outline/>
        <shadow/>
        <u val="none"/>
        <vertAlign val="baseline"/>
        <sz val="9"/>
        <color theme="0"/>
        <name val="Century Gothic"/>
        <scheme val="none"/>
      </font>
      <numFmt numFmtId="34" formatCode="_ &quot;€&quot;\ * #,##0.00_ ;_ &quot;€&quot;\ * \-#,##0.00_ ;_ &quot;€&quot;\ * &quot;-&quot;??_ ;_ @_ "/>
      <fill>
        <patternFill patternType="solid">
          <fgColor indexed="64"/>
          <bgColor theme="0" tint="-0.49998474074526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 tint="-0.499984740745262"/>
        </top>
        <bottom/>
      </border>
    </dxf>
    <dxf>
      <font>
        <b/>
        <i val="0"/>
        <strike val="0"/>
        <condense/>
        <extend/>
        <outline/>
        <shadow/>
        <u val="none"/>
        <vertAlign val="baseline"/>
        <sz val="9"/>
        <color theme="0"/>
        <name val="Century Gothic"/>
        <scheme val="none"/>
      </font>
      <numFmt numFmtId="34" formatCode="_ &quot;€&quot;\ * #,##0.00_ ;_ &quot;€&quot;\ * \-#,##0.00_ ;_ &quot;€&quot;\ * &quot;-&quot;??_ ;_ @_ "/>
      <fill>
        <patternFill patternType="solid">
          <fgColor indexed="64"/>
          <bgColor theme="0" tint="-0.49998474074526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 tint="-0.499984740745262"/>
        </top>
        <bottom/>
      </border>
    </dxf>
    <dxf>
      <font>
        <b/>
        <i val="0"/>
        <strike val="0"/>
        <condense/>
        <extend/>
        <outline/>
        <shadow/>
        <u val="none"/>
        <vertAlign val="baseline"/>
        <sz val="9"/>
        <color theme="0"/>
        <name val="Century Gothic"/>
        <scheme val="none"/>
      </font>
      <numFmt numFmtId="34" formatCode="_ &quot;€&quot;\ * #,##0.00_ ;_ &quot;€&quot;\ * \-#,##0.00_ ;_ &quot;€&quot;\ * &quot;-&quot;??_ ;_ @_ "/>
      <fill>
        <patternFill patternType="solid">
          <fgColor indexed="64"/>
          <bgColor theme="0" tint="-0.49998474074526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 tint="-0.499984740745262"/>
        </top>
        <bottom/>
      </border>
    </dxf>
    <dxf>
      <font>
        <b/>
        <i val="0"/>
        <strike val="0"/>
        <condense/>
        <extend/>
        <outline/>
        <shadow/>
        <u val="none"/>
        <vertAlign val="baseline"/>
        <sz val="9"/>
        <color theme="0"/>
        <name val="Century Gothic"/>
        <scheme val="none"/>
      </font>
      <numFmt numFmtId="34" formatCode="_ &quot;€&quot;\ * #,##0.00_ ;_ &quot;€&quot;\ * \-#,##0.00_ ;_ &quot;€&quot;\ * &quot;-&quot;??_ ;_ @_ "/>
      <fill>
        <patternFill patternType="solid">
          <fgColor indexed="64"/>
          <bgColor theme="0" tint="-0.49998474074526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 tint="-0.499984740745262"/>
        </top>
        <bottom/>
      </border>
    </dxf>
    <dxf>
      <font>
        <b/>
        <i val="0"/>
        <strike val="0"/>
        <condense/>
        <extend/>
        <outline/>
        <shadow/>
        <u val="none"/>
        <vertAlign val="baseline"/>
        <sz val="9"/>
        <color theme="0"/>
        <name val="Century Gothic"/>
        <scheme val="none"/>
      </font>
      <numFmt numFmtId="34" formatCode="_ &quot;€&quot;\ * #,##0.00_ ;_ &quot;€&quot;\ * \-#,##0.00_ ;_ &quot;€&quot;\ * &quot;-&quot;??_ ;_ @_ "/>
      <fill>
        <patternFill patternType="solid">
          <fgColor indexed="64"/>
          <bgColor theme="0" tint="-0.49998474074526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 tint="-0.499984740745262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Century Gothic"/>
        <scheme val="none"/>
      </font>
      <numFmt numFmtId="164" formatCode="&quot;$&quot;#,##0.00_);\(&quot;$&quot;#,##0.00\)"/>
      <fill>
        <patternFill patternType="solid">
          <fgColor indexed="64"/>
          <bgColor theme="0" tint="-0.499984740745262"/>
        </patternFill>
      </fill>
      <alignment horizontal="left" vertical="center" textRotation="0" wrapText="0" indent="1" justifyLastLine="0" shrinkToFit="0" readingOrder="0"/>
      <border diagonalUp="0" diagonalDown="0" outline="0">
        <left/>
        <right style="thin">
          <color theme="0"/>
        </right>
        <top style="thin">
          <color theme="0" tint="-0.499984740745262"/>
        </top>
        <bottom/>
      </border>
    </dxf>
    <dxf>
      <font>
        <strike val="0"/>
        <outline val="0"/>
        <shadow val="0"/>
        <u val="none"/>
        <vertAlign val="baseline"/>
        <sz val="9"/>
        <color theme="0" tint="-0.499984740745262"/>
        <name val="Century Gothic"/>
        <scheme val="none"/>
      </font>
    </dxf>
    <dxf>
      <font>
        <strike val="0"/>
        <outline val="0"/>
        <shadow val="0"/>
        <u val="none"/>
        <vertAlign val="baseline"/>
        <sz val="9"/>
        <color theme="0" tint="-0.499984740745262"/>
        <name val="Century Gothic"/>
        <scheme val="none"/>
      </font>
      <numFmt numFmtId="34" formatCode="_ &quot;€&quot;\ * #,##0.00_ ;_ &quot;€&quot;\ * \-#,##0.00_ ;_ &quot;€&quot;\ * &quot;-&quot;??_ ;_ @_ "/>
      <border diagonalUp="0" diagonalDown="0" outline="0">
        <left style="thin">
          <color theme="0" tint="-0.499984740745262"/>
        </left>
        <right/>
        <top style="thin">
          <color theme="0" tint="-0.499984740745262"/>
        </top>
        <bottom style="thin">
          <color theme="0" tint="-0.499984740745262"/>
        </bottom>
      </border>
    </dxf>
    <dxf>
      <font>
        <strike val="0"/>
        <outline val="0"/>
        <shadow val="0"/>
        <u val="none"/>
        <vertAlign val="baseline"/>
        <sz val="9"/>
        <color theme="0" tint="-0.499984740745262"/>
        <name val="Century Gothic"/>
        <scheme val="none"/>
      </font>
      <numFmt numFmtId="34" formatCode="_ &quot;€&quot;\ * #,##0.00_ ;_ &quot;€&quot;\ * \-#,##0.00_ ;_ &quot;€&quot;\ * &quot;-&quot;??_ ;_ @_ "/>
      <border diagonalUp="0" diagonalDown="0" outline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ont>
        <strike val="0"/>
        <outline val="0"/>
        <shadow val="0"/>
        <u val="none"/>
        <vertAlign val="baseline"/>
        <sz val="9"/>
        <color theme="0" tint="-0.499984740745262"/>
        <name val="Century Gothic"/>
        <scheme val="none"/>
      </font>
      <numFmt numFmtId="34" formatCode="_ &quot;€&quot;\ * #,##0.00_ ;_ &quot;€&quot;\ * \-#,##0.00_ ;_ &quot;€&quot;\ * &quot;-&quot;??_ ;_ @_ "/>
      <border diagonalUp="0" diagonalDown="0" outline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ont>
        <strike val="0"/>
        <outline val="0"/>
        <shadow val="0"/>
        <u val="none"/>
        <vertAlign val="baseline"/>
        <sz val="9"/>
        <color theme="0" tint="-0.499984740745262"/>
        <name val="Century Gothic"/>
        <scheme val="none"/>
      </font>
      <numFmt numFmtId="34" formatCode="_ &quot;€&quot;\ * #,##0.00_ ;_ &quot;€&quot;\ * \-#,##0.00_ ;_ &quot;€&quot;\ * &quot;-&quot;??_ ;_ @_ "/>
      <border diagonalUp="0" diagonalDown="0" outline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ont>
        <strike val="0"/>
        <outline val="0"/>
        <shadow val="0"/>
        <u val="none"/>
        <vertAlign val="baseline"/>
        <sz val="9"/>
        <color theme="0" tint="-0.499984740745262"/>
        <name val="Century Gothic"/>
        <scheme val="none"/>
      </font>
      <numFmt numFmtId="34" formatCode="_ &quot;€&quot;\ * #,##0.00_ ;_ &quot;€&quot;\ * \-#,##0.00_ ;_ &quot;€&quot;\ * &quot;-&quot;??_ ;_ @_ "/>
      <border diagonalUp="0" diagonalDown="0" outline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ont>
        <strike val="0"/>
        <outline val="0"/>
        <shadow val="0"/>
        <u val="none"/>
        <vertAlign val="baseline"/>
        <sz val="9"/>
        <color theme="0" tint="-0.499984740745262"/>
        <name val="Century Gothic"/>
        <scheme val="none"/>
      </font>
      <numFmt numFmtId="34" formatCode="_ &quot;€&quot;\ * #,##0.00_ ;_ &quot;€&quot;\ * \-#,##0.00_ ;_ &quot;€&quot;\ * &quot;-&quot;??_ ;_ @_ "/>
      <border diagonalUp="0" diagonalDown="0" outline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ont>
        <strike val="0"/>
        <outline val="0"/>
        <shadow val="0"/>
        <u val="none"/>
        <vertAlign val="baseline"/>
        <sz val="9"/>
        <color theme="0" tint="-0.499984740745262"/>
        <name val="Century Gothic"/>
        <scheme val="none"/>
      </font>
      <numFmt numFmtId="34" formatCode="_ &quot;€&quot;\ * #,##0.00_ ;_ &quot;€&quot;\ * \-#,##0.00_ ;_ &quot;€&quot;\ * &quot;-&quot;??_ ;_ @_ "/>
      <border diagonalUp="0" diagonalDown="0" outline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ont>
        <strike val="0"/>
        <outline val="0"/>
        <shadow val="0"/>
        <u val="none"/>
        <vertAlign val="baseline"/>
        <sz val="9"/>
        <color theme="0" tint="-0.499984740745262"/>
        <name val="Century Gothic"/>
        <scheme val="none"/>
      </font>
      <numFmt numFmtId="34" formatCode="_ &quot;€&quot;\ * #,##0.00_ ;_ &quot;€&quot;\ * \-#,##0.00_ ;_ &quot;€&quot;\ * &quot;-&quot;??_ ;_ @_ "/>
      <border diagonalUp="0" diagonalDown="0" outline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ont>
        <strike val="0"/>
        <outline val="0"/>
        <shadow val="0"/>
        <u val="none"/>
        <vertAlign val="baseline"/>
        <sz val="9"/>
        <color theme="0" tint="-0.499984740745262"/>
        <name val="Century Gothic"/>
        <scheme val="none"/>
      </font>
      <border diagonalUp="0" diagonalDown="0" outline="0">
        <left/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ont>
        <b/>
        <i val="0"/>
        <strike val="0"/>
        <condense/>
        <extend/>
        <outline/>
        <shadow/>
        <u val="none"/>
        <vertAlign val="baseline"/>
        <sz val="9"/>
        <color theme="0"/>
        <name val="Century Gothic"/>
        <scheme val="none"/>
      </font>
      <numFmt numFmtId="34" formatCode="_ &quot;€&quot;\ * #,##0.00_ ;_ &quot;€&quot;\ * \-#,##0.00_ ;_ &quot;€&quot;\ * &quot;-&quot;??_ ;_ @_ "/>
      <fill>
        <patternFill patternType="solid">
          <fgColor indexed="64"/>
          <bgColor theme="0" tint="-0.49998474074526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0"/>
        </left>
        <right/>
        <top style="thin">
          <color theme="0" tint="-0.499984740745262"/>
        </top>
        <bottom/>
      </border>
    </dxf>
    <dxf>
      <font>
        <b/>
        <i val="0"/>
        <strike val="0"/>
        <condense/>
        <extend/>
        <outline/>
        <shadow/>
        <u val="none"/>
        <vertAlign val="baseline"/>
        <sz val="9"/>
        <color theme="0"/>
        <name val="Century Gothic"/>
        <scheme val="none"/>
      </font>
      <numFmt numFmtId="34" formatCode="_ &quot;€&quot;\ * #,##0.00_ ;_ &quot;€&quot;\ * \-#,##0.00_ ;_ &quot;€&quot;\ * &quot;-&quot;??_ ;_ @_ "/>
      <fill>
        <patternFill patternType="solid">
          <fgColor indexed="64"/>
          <bgColor theme="0" tint="-0.49998474074526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 tint="-0.499984740745262"/>
        </top>
        <bottom/>
      </border>
    </dxf>
    <dxf>
      <font>
        <b/>
        <i val="0"/>
        <strike val="0"/>
        <condense/>
        <extend/>
        <outline/>
        <shadow/>
        <u val="none"/>
        <vertAlign val="baseline"/>
        <sz val="9"/>
        <color theme="0"/>
        <name val="Century Gothic"/>
        <scheme val="none"/>
      </font>
      <numFmt numFmtId="34" formatCode="_ &quot;€&quot;\ * #,##0.00_ ;_ &quot;€&quot;\ * \-#,##0.00_ ;_ &quot;€&quot;\ * &quot;-&quot;??_ ;_ @_ "/>
      <fill>
        <patternFill patternType="solid">
          <fgColor indexed="64"/>
          <bgColor theme="0" tint="-0.49998474074526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 tint="-0.499984740745262"/>
        </top>
        <bottom/>
      </border>
    </dxf>
    <dxf>
      <font>
        <b/>
        <i val="0"/>
        <strike val="0"/>
        <condense/>
        <extend/>
        <outline/>
        <shadow/>
        <u val="none"/>
        <vertAlign val="baseline"/>
        <sz val="9"/>
        <color theme="0"/>
        <name val="Century Gothic"/>
        <scheme val="none"/>
      </font>
      <numFmt numFmtId="34" formatCode="_ &quot;€&quot;\ * #,##0.00_ ;_ &quot;€&quot;\ * \-#,##0.00_ ;_ &quot;€&quot;\ * &quot;-&quot;??_ ;_ @_ "/>
      <fill>
        <patternFill patternType="solid">
          <fgColor indexed="64"/>
          <bgColor theme="0" tint="-0.49998474074526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 tint="-0.499984740745262"/>
        </top>
        <bottom/>
      </border>
    </dxf>
    <dxf>
      <font>
        <b/>
        <i val="0"/>
        <strike val="0"/>
        <condense/>
        <extend/>
        <outline/>
        <shadow/>
        <u val="none"/>
        <vertAlign val="baseline"/>
        <sz val="9"/>
        <color theme="0"/>
        <name val="Century Gothic"/>
        <scheme val="none"/>
      </font>
      <numFmt numFmtId="34" formatCode="_ &quot;€&quot;\ * #,##0.00_ ;_ &quot;€&quot;\ * \-#,##0.00_ ;_ &quot;€&quot;\ * &quot;-&quot;??_ ;_ @_ "/>
      <fill>
        <patternFill patternType="solid">
          <fgColor indexed="64"/>
          <bgColor theme="0" tint="-0.49998474074526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 tint="-0.499984740745262"/>
        </top>
        <bottom/>
      </border>
    </dxf>
    <dxf>
      <font>
        <b/>
        <i val="0"/>
        <strike val="0"/>
        <condense/>
        <extend/>
        <outline/>
        <shadow/>
        <u val="none"/>
        <vertAlign val="baseline"/>
        <sz val="9"/>
        <color theme="0"/>
        <name val="Century Gothic"/>
        <scheme val="none"/>
      </font>
      <numFmt numFmtId="34" formatCode="_ &quot;€&quot;\ * #,##0.00_ ;_ &quot;€&quot;\ * \-#,##0.00_ ;_ &quot;€&quot;\ * &quot;-&quot;??_ ;_ @_ "/>
      <fill>
        <patternFill patternType="solid">
          <fgColor indexed="64"/>
          <bgColor theme="0" tint="-0.49998474074526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 tint="-0.499984740745262"/>
        </top>
        <bottom/>
      </border>
    </dxf>
    <dxf>
      <font>
        <b/>
        <i val="0"/>
        <strike val="0"/>
        <condense/>
        <extend/>
        <outline/>
        <shadow/>
        <u val="none"/>
        <vertAlign val="baseline"/>
        <sz val="9"/>
        <color theme="0"/>
        <name val="Century Gothic"/>
        <scheme val="none"/>
      </font>
      <numFmt numFmtId="34" formatCode="_ &quot;€&quot;\ * #,##0.00_ ;_ &quot;€&quot;\ * \-#,##0.00_ ;_ &quot;€&quot;\ * &quot;-&quot;??_ ;_ @_ "/>
      <fill>
        <patternFill patternType="solid">
          <fgColor indexed="64"/>
          <bgColor theme="0" tint="-0.49998474074526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 tint="-0.499984740745262"/>
        </top>
        <bottom/>
      </border>
    </dxf>
    <dxf>
      <font>
        <b/>
        <i val="0"/>
        <strike val="0"/>
        <condense/>
        <extend/>
        <outline/>
        <shadow/>
        <u val="none"/>
        <vertAlign val="baseline"/>
        <sz val="9"/>
        <color theme="0"/>
        <name val="Century Gothic"/>
        <scheme val="none"/>
      </font>
      <numFmt numFmtId="34" formatCode="_ &quot;€&quot;\ * #,##0.00_ ;_ &quot;€&quot;\ * \-#,##0.00_ ;_ &quot;€&quot;\ * &quot;-&quot;??_ ;_ @_ "/>
      <fill>
        <patternFill patternType="solid">
          <fgColor indexed="64"/>
          <bgColor theme="0" tint="-0.49998474074526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 tint="-0.499984740745262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Century Gothic"/>
        <scheme val="none"/>
      </font>
      <numFmt numFmtId="164" formatCode="&quot;$&quot;#,##0.00_);\(&quot;$&quot;#,##0.00\)"/>
      <fill>
        <patternFill patternType="solid">
          <fgColor indexed="64"/>
          <bgColor theme="0" tint="-0.499984740745262"/>
        </patternFill>
      </fill>
      <alignment horizontal="left" vertical="center" textRotation="0" wrapText="0" indent="1" justifyLastLine="0" shrinkToFit="0" readingOrder="0"/>
      <border diagonalUp="0" diagonalDown="0" outline="0">
        <left/>
        <right style="thin">
          <color theme="0"/>
        </right>
        <top style="thin">
          <color theme="0" tint="-0.499984740745262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Century Gothic"/>
        <scheme val="none"/>
      </font>
      <numFmt numFmtId="34" formatCode="_ &quot;€&quot;\ * #,##0.00_ ;_ &quot;€&quot;\ * \-#,##0.00_ ;_ &quot;€&quot;\ * &quot;-&quot;??_ ;_ @_ "/>
      <fill>
        <patternFill patternType="solid">
          <fgColor indexed="64"/>
          <bgColor theme="0" tint="-0.49998474074526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0"/>
        </left>
        <right/>
        <top style="thin">
          <color theme="0" tint="-0.499984740745262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Century Gothic"/>
        <scheme val="none"/>
      </font>
      <numFmt numFmtId="34" formatCode="_ &quot;€&quot;\ * #,##0.00_ ;_ &quot;€&quot;\ * \-#,##0.00_ ;_ &quot;€&quot;\ * &quot;-&quot;??_ ;_ @_ "/>
      <fill>
        <patternFill patternType="solid">
          <fgColor indexed="64"/>
          <bgColor theme="0" tint="-0.49998474074526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 tint="-0.499984740745262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Century Gothic"/>
        <scheme val="none"/>
      </font>
      <numFmt numFmtId="34" formatCode="_ &quot;€&quot;\ * #,##0.00_ ;_ &quot;€&quot;\ * \-#,##0.00_ ;_ &quot;€&quot;\ * &quot;-&quot;??_ ;_ @_ "/>
      <fill>
        <patternFill patternType="solid">
          <fgColor indexed="64"/>
          <bgColor theme="0" tint="-0.49998474074526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 tint="-0.499984740745262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Century Gothic"/>
        <scheme val="none"/>
      </font>
      <numFmt numFmtId="34" formatCode="_ &quot;€&quot;\ * #,##0.00_ ;_ &quot;€&quot;\ * \-#,##0.00_ ;_ &quot;€&quot;\ * &quot;-&quot;??_ ;_ @_ "/>
      <fill>
        <patternFill patternType="solid">
          <fgColor indexed="64"/>
          <bgColor theme="0" tint="-0.49998474074526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 tint="-0.499984740745262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Century Gothic"/>
        <scheme val="none"/>
      </font>
      <numFmt numFmtId="34" formatCode="_ &quot;€&quot;\ * #,##0.00_ ;_ &quot;€&quot;\ * \-#,##0.00_ ;_ &quot;€&quot;\ * &quot;-&quot;??_ ;_ @_ "/>
      <fill>
        <patternFill patternType="solid">
          <fgColor indexed="64"/>
          <bgColor theme="0" tint="-0.49998474074526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 tint="-0.499984740745262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Century Gothic"/>
        <scheme val="none"/>
      </font>
      <numFmt numFmtId="34" formatCode="_ &quot;€&quot;\ * #,##0.00_ ;_ &quot;€&quot;\ * \-#,##0.00_ ;_ &quot;€&quot;\ * &quot;-&quot;??_ ;_ @_ "/>
      <fill>
        <patternFill patternType="solid">
          <fgColor indexed="64"/>
          <bgColor theme="0" tint="-0.49998474074526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 tint="-0.499984740745262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Century Gothic"/>
        <scheme val="none"/>
      </font>
      <numFmt numFmtId="34" formatCode="_ &quot;€&quot;\ * #,##0.00_ ;_ &quot;€&quot;\ * \-#,##0.00_ ;_ &quot;€&quot;\ * &quot;-&quot;??_ ;_ @_ "/>
      <fill>
        <patternFill patternType="solid">
          <fgColor indexed="64"/>
          <bgColor theme="0" tint="-0.49998474074526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 tint="-0.499984740745262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Century Gothic"/>
        <scheme val="none"/>
      </font>
      <numFmt numFmtId="34" formatCode="_ &quot;€&quot;\ * #,##0.00_ ;_ &quot;€&quot;\ * \-#,##0.00_ ;_ &quot;€&quot;\ * &quot;-&quot;??_ ;_ @_ "/>
      <fill>
        <patternFill patternType="solid">
          <fgColor indexed="64"/>
          <bgColor theme="0" tint="-0.49998474074526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 tint="-0.499984740745262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Century Gothic"/>
        <scheme val="none"/>
      </font>
      <numFmt numFmtId="164" formatCode="&quot;$&quot;#,##0.00_);\(&quot;$&quot;#,##0.00\)"/>
      <fill>
        <patternFill patternType="solid">
          <fgColor indexed="64"/>
          <bgColor theme="0" tint="-0.499984740745262"/>
        </patternFill>
      </fill>
      <alignment horizontal="left" vertical="center" textRotation="0" wrapText="0" indent="1" justifyLastLine="0" shrinkToFit="0" readingOrder="0"/>
      <border diagonalUp="0" diagonalDown="0" outline="0">
        <left/>
        <right style="thin">
          <color theme="0"/>
        </right>
        <top style="thin">
          <color theme="0" tint="-0.499984740745262"/>
        </top>
        <bottom/>
      </border>
    </dxf>
    <dxf>
      <font>
        <strike val="0"/>
        <outline val="0"/>
        <shadow val="0"/>
        <u val="none"/>
        <vertAlign val="baseline"/>
        <color theme="0" tint="-0.499984740745262"/>
        <name val="Century Gothic"/>
        <scheme val="none"/>
      </font>
      <numFmt numFmtId="34" formatCode="_ &quot;€&quot;\ * #,##0.00_ ;_ &quot;€&quot;\ * \-#,##0.00_ ;_ &quot;€&quot;\ * &quot;-&quot;??_ ;_ @_ "/>
      <alignment horizontal="general" vertical="center" textRotation="0" wrapText="0" indent="0" justifyLastLine="0" shrinkToFit="0" readingOrder="0"/>
      <border diagonalUp="0" diagonalDown="0">
        <left style="thin">
          <color theme="0" tint="-0.499984740745262"/>
        </left>
        <right/>
        <top style="thin">
          <color theme="0" tint="-0.499984740745262"/>
        </top>
        <bottom style="thin">
          <color theme="0" tint="-0.499984740745262"/>
        </bottom>
        <vertical style="thin">
          <color theme="0" tint="-0.499984740745262"/>
        </vertical>
        <horizontal style="thin">
          <color theme="0" tint="-0.499984740745262"/>
        </horizontal>
      </border>
    </dxf>
    <dxf>
      <font>
        <strike val="0"/>
        <outline val="0"/>
        <shadow val="0"/>
        <u val="none"/>
        <vertAlign val="baseline"/>
        <color theme="0" tint="-0.499984740745262"/>
        <name val="Century Gothic"/>
        <scheme val="none"/>
      </font>
      <numFmt numFmtId="34" formatCode="_ &quot;€&quot;\ * #,##0.00_ ;_ &quot;€&quot;\ * \-#,##0.00_ ;_ &quot;€&quot;\ * &quot;-&quot;??_ ;_ @_ "/>
      <alignment horizontal="general" vertical="center" textRotation="0" wrapText="0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 style="thin">
          <color theme="0" tint="-0.499984740745262"/>
        </vertical>
        <horizontal style="thin">
          <color theme="0" tint="-0.499984740745262"/>
        </horizontal>
      </border>
    </dxf>
    <dxf>
      <font>
        <strike val="0"/>
        <outline val="0"/>
        <shadow val="0"/>
        <u val="none"/>
        <vertAlign val="baseline"/>
        <color theme="0" tint="-0.499984740745262"/>
        <name val="Century Gothic"/>
        <scheme val="none"/>
      </font>
      <numFmt numFmtId="34" formatCode="_ &quot;€&quot;\ * #,##0.00_ ;_ &quot;€&quot;\ * \-#,##0.00_ ;_ &quot;€&quot;\ * &quot;-&quot;??_ ;_ @_ "/>
      <alignment horizontal="general" vertical="center" textRotation="0" wrapText="0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 style="thin">
          <color theme="0" tint="-0.499984740745262"/>
        </vertical>
        <horizontal style="thin">
          <color theme="0" tint="-0.499984740745262"/>
        </horizontal>
      </border>
    </dxf>
    <dxf>
      <font>
        <strike val="0"/>
        <outline val="0"/>
        <shadow val="0"/>
        <u val="none"/>
        <vertAlign val="baseline"/>
        <color theme="0" tint="-0.499984740745262"/>
        <name val="Century Gothic"/>
        <scheme val="none"/>
      </font>
      <numFmt numFmtId="34" formatCode="_ &quot;€&quot;\ * #,##0.00_ ;_ &quot;€&quot;\ * \-#,##0.00_ ;_ &quot;€&quot;\ * &quot;-&quot;??_ ;_ @_ "/>
      <alignment horizontal="general" vertical="center" textRotation="0" wrapText="0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 style="thin">
          <color theme="0" tint="-0.499984740745262"/>
        </vertical>
        <horizontal style="thin">
          <color theme="0" tint="-0.499984740745262"/>
        </horizontal>
      </border>
    </dxf>
    <dxf>
      <font>
        <strike val="0"/>
        <outline val="0"/>
        <shadow val="0"/>
        <u val="none"/>
        <vertAlign val="baseline"/>
        <color theme="0" tint="-0.499984740745262"/>
        <name val="Century Gothic"/>
        <scheme val="none"/>
      </font>
      <numFmt numFmtId="34" formatCode="_ &quot;€&quot;\ * #,##0.00_ ;_ &quot;€&quot;\ * \-#,##0.00_ ;_ &quot;€&quot;\ * &quot;-&quot;??_ ;_ @_ "/>
      <alignment horizontal="general" vertical="center" textRotation="0" wrapText="0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 style="thin">
          <color theme="0" tint="-0.499984740745262"/>
        </vertical>
        <horizontal style="thin">
          <color theme="0" tint="-0.499984740745262"/>
        </horizontal>
      </border>
    </dxf>
    <dxf>
      <font>
        <strike val="0"/>
        <outline val="0"/>
        <shadow val="0"/>
        <u val="none"/>
        <vertAlign val="baseline"/>
        <color theme="0" tint="-0.499984740745262"/>
        <name val="Century Gothic"/>
        <scheme val="none"/>
      </font>
      <numFmt numFmtId="34" formatCode="_ &quot;€&quot;\ * #,##0.00_ ;_ &quot;€&quot;\ * \-#,##0.00_ ;_ &quot;€&quot;\ * &quot;-&quot;??_ ;_ @_ "/>
      <alignment horizontal="general" vertical="center" textRotation="0" wrapText="0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 style="thin">
          <color theme="0" tint="-0.499984740745262"/>
        </vertical>
        <horizontal style="thin">
          <color theme="0" tint="-0.499984740745262"/>
        </horizontal>
      </border>
    </dxf>
    <dxf>
      <font>
        <strike val="0"/>
        <outline val="0"/>
        <shadow val="0"/>
        <u val="none"/>
        <vertAlign val="baseline"/>
        <color theme="0" tint="-0.499984740745262"/>
        <name val="Century Gothic"/>
        <scheme val="none"/>
      </font>
      <numFmt numFmtId="34" formatCode="_ &quot;€&quot;\ * #,##0.00_ ;_ &quot;€&quot;\ * \-#,##0.00_ ;_ &quot;€&quot;\ * &quot;-&quot;??_ ;_ @_ "/>
      <alignment horizontal="general" vertical="center" textRotation="0" wrapText="0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 style="thin">
          <color theme="0" tint="-0.499984740745262"/>
        </vertical>
        <horizontal style="thin">
          <color theme="0" tint="-0.499984740745262"/>
        </horizontal>
      </border>
    </dxf>
    <dxf>
      <font>
        <strike val="0"/>
        <outline val="0"/>
        <shadow val="0"/>
        <u val="none"/>
        <vertAlign val="baseline"/>
        <color theme="0" tint="-0.499984740745262"/>
        <name val="Century Gothic"/>
        <scheme val="none"/>
      </font>
      <numFmt numFmtId="34" formatCode="_ &quot;€&quot;\ * #,##0.00_ ;_ &quot;€&quot;\ * \-#,##0.00_ ;_ &quot;€&quot;\ * &quot;-&quot;??_ ;_ @_ "/>
      <alignment horizontal="general" vertical="center" textRotation="0" wrapText="0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 style="thin">
          <color theme="0" tint="-0.499984740745262"/>
        </vertical>
        <horizontal style="thin">
          <color theme="0" tint="-0.499984740745262"/>
        </horizontal>
      </border>
    </dxf>
    <dxf>
      <font>
        <strike val="0"/>
        <u val="none"/>
        <vertAlign val="baseline"/>
        <sz val="9"/>
        <name val="Century Gothic"/>
        <scheme val="none"/>
      </font>
      <border diagonalUp="0" diagonalDown="0">
        <left style="thin">
          <color theme="0" tint="-0.499984740745262"/>
        </left>
        <right style="thin">
          <color theme="0" tint="-0.499984740745262"/>
        </right>
        <top/>
        <bottom/>
        <vertical style="thin">
          <color theme="0" tint="-0.499984740745262"/>
        </vertical>
        <horizontal style="thin">
          <color theme="0" tint="-0.499984740745262"/>
        </horizontal>
      </border>
    </dxf>
    <dxf>
      <font>
        <strike val="0"/>
        <u val="none"/>
        <vertAlign val="baseline"/>
        <sz val="9"/>
        <name val="Century Gothic"/>
        <scheme val="none"/>
      </font>
      <border diagonalUp="0" diagonalDown="0">
        <left style="thin">
          <color theme="0" tint="-0.499984740745262"/>
        </left>
        <right style="thin">
          <color theme="0" tint="-0.499984740745262"/>
        </right>
        <top/>
        <bottom/>
        <vertical style="thin">
          <color theme="0" tint="-0.499984740745262"/>
        </vertical>
        <horizontal style="thin">
          <color theme="0" tint="-0.499984740745262"/>
        </horizontal>
      </border>
    </dxf>
    <dxf>
      <border>
        <top style="thin">
          <color theme="0" tint="-0.499984740745262"/>
        </top>
      </border>
    </dxf>
    <dxf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ont>
        <strike val="0"/>
        <u val="none"/>
        <vertAlign val="baseline"/>
        <name val="Century Gothic"/>
        <scheme val="none"/>
      </font>
      <border diagonalUp="0" diagonalDown="0">
        <left style="thin">
          <color theme="0" tint="-0.499984740745262"/>
        </left>
        <right style="thin">
          <color theme="0" tint="-0.499984740745262"/>
        </right>
        <top/>
        <bottom/>
        <vertical style="thin">
          <color theme="0" tint="-0.499984740745262"/>
        </vertical>
        <horizontal style="thin">
          <color theme="0" tint="-0.499984740745262"/>
        </horizontal>
      </border>
    </dxf>
    <dxf>
      <font>
        <strike val="0"/>
        <u val="none"/>
        <vertAlign val="baseline"/>
        <name val="Century Gothic"/>
        <scheme val="none"/>
      </font>
      <border diagonalUp="0" diagonalDown="0">
        <left style="thin">
          <color theme="0" tint="-0.499984740745262"/>
        </left>
        <right style="thin">
          <color theme="0" tint="-0.499984740745262"/>
        </right>
        <top/>
        <bottom/>
        <vertical style="thin">
          <color theme="0" tint="-0.499984740745262"/>
        </vertical>
        <horizontal style="thin">
          <color theme="0" tint="-0.499984740745262"/>
        </horizontal>
      </border>
    </dxf>
    <dxf>
      <font>
        <strike val="0"/>
        <outline val="0"/>
        <shadow val="0"/>
        <u val="none"/>
        <vertAlign val="baseline"/>
        <color theme="0" tint="-0.499984740745262"/>
        <name val="Century Gothic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  <border diagonalUp="0" diagonalDown="0">
        <left/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 style="thin">
          <color theme="0" tint="-0.499984740745262"/>
        </vertical>
        <horizontal style="thin">
          <color theme="0" tint="-0.499984740745262"/>
        </horizontal>
      </border>
    </dxf>
    <dxf>
      <border>
        <top style="thin">
          <color theme="0" tint="-0.499984740745262"/>
        </top>
      </border>
    </dxf>
    <dxf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ont>
        <strike val="0"/>
        <outline val="0"/>
        <shadow val="0"/>
        <u val="none"/>
        <vertAlign val="baseline"/>
        <sz val="9"/>
        <name val="Century Gothic"/>
        <scheme val="none"/>
      </font>
      <border diagonalUp="0" diagonalDown="0">
        <left style="thin">
          <color theme="0" tint="-0.499984740745262"/>
        </left>
        <right style="thin">
          <color theme="0" tint="-0.499984740745262"/>
        </right>
        <top/>
        <bottom/>
        <vertical style="thin">
          <color theme="0" tint="-0.499984740745262"/>
        </vertical>
        <horizontal style="thin">
          <color theme="0" tint="-0.499984740745262"/>
        </horizontal>
      </border>
    </dxf>
    <dxf>
      <font>
        <strike val="0"/>
        <outline val="0"/>
        <shadow val="0"/>
        <u val="none"/>
        <vertAlign val="baseline"/>
        <sz val="9"/>
        <name val="Century Gothic"/>
        <scheme val="none"/>
      </font>
      <border diagonalUp="0" diagonalDown="0">
        <left style="thin">
          <color theme="0" tint="-0.499984740745262"/>
        </left>
        <right style="thin">
          <color theme="0" tint="-0.499984740745262"/>
        </right>
        <top/>
        <bottom/>
        <vertical style="thin">
          <color theme="0" tint="-0.499984740745262"/>
        </vertical>
        <horizontal style="thin">
          <color theme="0" tint="-0.499984740745262"/>
        </horizontal>
      </border>
    </dxf>
    <dxf>
      <font>
        <strike val="0"/>
        <outline val="0"/>
        <shadow val="0"/>
        <u val="none"/>
        <vertAlign val="baseline"/>
        <sz val="9"/>
        <name val="Century Gothic"/>
        <scheme val="none"/>
      </font>
      <numFmt numFmtId="34" formatCode="_ &quot;€&quot;\ * #,##0.00_ ;_ &quot;€&quot;\ * \-#,##0.00_ ;_ &quot;€&quot;\ * &quot;-&quot;??_ ;_ @_ "/>
      <border diagonalUp="0" diagonalDown="0">
        <left style="thin">
          <color theme="0" tint="-0.499984740745262"/>
        </left>
        <right/>
        <top style="thin">
          <color theme="0" tint="-0.499984740745262"/>
        </top>
        <bottom style="thin">
          <color theme="0" tint="-0.499984740745262"/>
        </bottom>
        <vertical style="thin">
          <color theme="0" tint="-0.499984740745262"/>
        </vertical>
        <horizontal style="thin">
          <color theme="0" tint="-0.499984740745262"/>
        </horizontal>
      </border>
    </dxf>
    <dxf>
      <font>
        <strike val="0"/>
        <outline val="0"/>
        <shadow val="0"/>
        <u val="none"/>
        <vertAlign val="baseline"/>
        <sz val="9"/>
        <name val="Century Gothic"/>
        <scheme val="none"/>
      </font>
      <numFmt numFmtId="34" formatCode="_ &quot;€&quot;\ * #,##0.00_ ;_ &quot;€&quot;\ * \-#,##0.00_ ;_ &quot;€&quot;\ * &quot;-&quot;??_ ;_ @_ 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 style="thin">
          <color theme="0" tint="-0.499984740745262"/>
        </vertical>
        <horizontal style="thin">
          <color theme="0" tint="-0.499984740745262"/>
        </horizontal>
      </border>
    </dxf>
    <dxf>
      <font>
        <strike val="0"/>
        <outline val="0"/>
        <shadow val="0"/>
        <u val="none"/>
        <vertAlign val="baseline"/>
        <sz val="9"/>
        <name val="Century Gothic"/>
        <scheme val="none"/>
      </font>
      <numFmt numFmtId="34" formatCode="_ &quot;€&quot;\ * #,##0.00_ ;_ &quot;€&quot;\ * \-#,##0.00_ ;_ &quot;€&quot;\ * &quot;-&quot;??_ ;_ @_ 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 style="thin">
          <color theme="0" tint="-0.499984740745262"/>
        </vertical>
        <horizontal style="thin">
          <color theme="0" tint="-0.499984740745262"/>
        </horizontal>
      </border>
    </dxf>
    <dxf>
      <font>
        <strike val="0"/>
        <outline val="0"/>
        <shadow val="0"/>
        <u val="none"/>
        <vertAlign val="baseline"/>
        <sz val="9"/>
        <name val="Century Gothic"/>
        <scheme val="none"/>
      </font>
      <numFmt numFmtId="34" formatCode="_ &quot;€&quot;\ * #,##0.00_ ;_ &quot;€&quot;\ * \-#,##0.00_ ;_ &quot;€&quot;\ * &quot;-&quot;??_ ;_ @_ 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 style="thin">
          <color theme="0" tint="-0.499984740745262"/>
        </vertical>
        <horizontal style="thin">
          <color theme="0" tint="-0.499984740745262"/>
        </horizontal>
      </border>
    </dxf>
    <dxf>
      <font>
        <strike val="0"/>
        <outline val="0"/>
        <shadow val="0"/>
        <u val="none"/>
        <vertAlign val="baseline"/>
        <sz val="9"/>
        <name val="Century Gothic"/>
        <scheme val="none"/>
      </font>
      <numFmt numFmtId="34" formatCode="_ &quot;€&quot;\ * #,##0.00_ ;_ &quot;€&quot;\ * \-#,##0.00_ ;_ &quot;€&quot;\ * &quot;-&quot;??_ ;_ @_ 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 style="thin">
          <color theme="0" tint="-0.499984740745262"/>
        </vertical>
        <horizontal style="thin">
          <color theme="0" tint="-0.499984740745262"/>
        </horizontal>
      </border>
    </dxf>
    <dxf>
      <font>
        <strike val="0"/>
        <outline val="0"/>
        <shadow val="0"/>
        <u val="none"/>
        <vertAlign val="baseline"/>
        <sz val="9"/>
        <name val="Century Gothic"/>
        <scheme val="none"/>
      </font>
      <numFmt numFmtId="34" formatCode="_ &quot;€&quot;\ * #,##0.00_ ;_ &quot;€&quot;\ * \-#,##0.00_ ;_ &quot;€&quot;\ * &quot;-&quot;??_ ;_ @_ 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 style="thin">
          <color theme="0" tint="-0.499984740745262"/>
        </vertical>
        <horizontal style="thin">
          <color theme="0" tint="-0.499984740745262"/>
        </horizontal>
      </border>
    </dxf>
    <dxf>
      <font>
        <strike val="0"/>
        <outline val="0"/>
        <shadow val="0"/>
        <u val="none"/>
        <vertAlign val="baseline"/>
        <sz val="9"/>
        <name val="Century Gothic"/>
        <scheme val="none"/>
      </font>
      <numFmt numFmtId="34" formatCode="_ &quot;€&quot;\ * #,##0.00_ ;_ &quot;€&quot;\ * \-#,##0.00_ ;_ &quot;€&quot;\ * &quot;-&quot;??_ ;_ @_ 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 style="thin">
          <color theme="0" tint="-0.499984740745262"/>
        </vertical>
        <horizontal style="thin">
          <color theme="0" tint="-0.499984740745262"/>
        </horizontal>
      </border>
    </dxf>
    <dxf>
      <font>
        <strike val="0"/>
        <outline val="0"/>
        <shadow val="0"/>
        <u val="none"/>
        <vertAlign val="baseline"/>
        <sz val="9"/>
        <name val="Century Gothic"/>
        <scheme val="none"/>
      </font>
      <numFmt numFmtId="34" formatCode="_ &quot;€&quot;\ * #,##0.00_ ;_ &quot;€&quot;\ * \-#,##0.00_ ;_ &quot;€&quot;\ * &quot;-&quot;??_ ;_ @_ 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 style="thin">
          <color theme="0" tint="-0.499984740745262"/>
        </vertical>
        <horizontal style="thin">
          <color theme="0" tint="-0.499984740745262"/>
        </horizontal>
      </border>
    </dxf>
    <dxf>
      <font>
        <strike val="0"/>
        <outline val="0"/>
        <shadow val="0"/>
        <u val="none"/>
        <vertAlign val="baseline"/>
        <sz val="9"/>
        <name val="Century Gothic"/>
        <scheme val="none"/>
      </font>
      <border diagonalUp="0" diagonalDown="0">
        <left/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 style="thin">
          <color theme="0" tint="-0.499984740745262"/>
        </vertical>
        <horizontal style="thin">
          <color theme="0" tint="-0.499984740745262"/>
        </horizontal>
      </border>
    </dxf>
    <dxf>
      <border>
        <top style="thin">
          <color theme="0" tint="-0.499984740745262"/>
        </top>
      </border>
    </dxf>
    <dxf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font>
        <strike val="0"/>
        <outline val="0"/>
        <shadow val="0"/>
        <u val="none"/>
        <vertAlign val="baseline"/>
        <color theme="0" tint="-0.499984740745262"/>
        <name val="Century Gothic"/>
        <scheme val="none"/>
      </font>
    </dxf>
    <dxf>
      <font>
        <strike val="0"/>
        <outline val="0"/>
        <shadow val="0"/>
        <u val="none"/>
        <vertAlign val="baseline"/>
        <sz val="9"/>
        <name val="Century Gothic"/>
        <scheme val="none"/>
      </font>
    </dxf>
    <dxf>
      <fill>
        <patternFill>
          <bgColor theme="0" tint="-4.9989318521683403E-2"/>
        </patternFill>
      </fill>
    </dxf>
    <dxf>
      <font>
        <b/>
        <i val="0"/>
        <color theme="0"/>
      </font>
      <fill>
        <patternFill>
          <bgColor theme="4"/>
        </patternFill>
      </fill>
      <border>
        <top style="thin">
          <color theme="0" tint="-0.24994659260841701"/>
        </top>
      </border>
    </dxf>
    <dxf>
      <font>
        <color theme="1" tint="0.34998626667073579"/>
      </font>
      <border>
        <left style="thin">
          <color theme="3" tint="0.59996337778862885"/>
        </left>
        <right/>
        <top style="thin">
          <color theme="3" tint="0.59996337778862885"/>
        </top>
        <bottom/>
        <vertical style="thin">
          <color theme="3" tint="0.59996337778862885"/>
        </vertical>
        <horizontal style="dotted">
          <color theme="3" tint="0.59996337778862885"/>
        </horizontal>
      </border>
    </dxf>
  </dxfs>
  <tableStyles count="1" defaultTableStyle="Expense Report" defaultPivotStyle="PivotStyleLight15">
    <tableStyle name="Expense Report" pivot="0" count="3">
      <tableStyleElement type="wholeTable" dxfId="71"/>
      <tableStyleElement type="totalRow" dxfId="70"/>
      <tableStyleElement type="lastColumn" dxfId="69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vervoer" displayName="vervoer" ref="B13:J20" headerRowCount="0" totalsRowCount="1" headerRowDxfId="55" dataDxfId="68" totalsRowDxfId="54" tableBorderDxfId="66" totalsRowBorderDxfId="65">
  <tableColumns count="9">
    <tableColumn id="1" name="Vervoer" totalsRowLabel="TOTAAL" dataDxfId="64" totalsRowDxfId="36"/>
    <tableColumn id="11" name="Dag 1" totalsRowFunction="custom" dataDxfId="63" totalsRowDxfId="35">
      <totalsRowFormula>SUBTOTAL(109,C14:C19)</totalsRowFormula>
    </tableColumn>
    <tableColumn id="12" name="Dag 2" totalsRowFunction="custom" dataDxfId="62" totalsRowDxfId="34">
      <totalsRowFormula>SUBTOTAL(109,D14:D19)</totalsRowFormula>
    </tableColumn>
    <tableColumn id="17" name="Dag 3" totalsRowFunction="custom" dataDxfId="61" totalsRowDxfId="33">
      <totalsRowFormula>SUBTOTAL(109,E14:E19)</totalsRowFormula>
    </tableColumn>
    <tableColumn id="13" name="Dag 4" totalsRowFunction="custom" dataDxfId="60" totalsRowDxfId="32">
      <totalsRowFormula>SUBTOTAL(109,F14:F19)</totalsRowFormula>
    </tableColumn>
    <tableColumn id="14" name="Dag 5" totalsRowFunction="custom" dataDxfId="59" totalsRowDxfId="31">
      <totalsRowFormula>SUBTOTAL(109,G14:G19)</totalsRowFormula>
    </tableColumn>
    <tableColumn id="15" name="Dag 6" totalsRowFunction="custom" dataDxfId="58" totalsRowDxfId="30">
      <totalsRowFormula>SUBTOTAL(109,H14:H19)</totalsRowFormula>
    </tableColumn>
    <tableColumn id="16" name="Dag 7" totalsRowFunction="custom" dataDxfId="57" totalsRowDxfId="29">
      <totalsRowFormula>SUBTOTAL(109,I14:I19)</totalsRowFormula>
    </tableColumn>
    <tableColumn id="9" name="Totaal" totalsRowFunction="custom" dataDxfId="56" totalsRowDxfId="28">
      <calculatedColumnFormula>SUM(vervoer[[#This Row],[Dag 1]:[Dag 7]])</calculatedColumnFormula>
      <totalsRowFormula>SUBTOTAL(109,J14:J19)</totalsRowFormula>
    </tableColumn>
  </tableColumns>
  <tableStyleInfo name="Expense Report" showFirstColumn="0" showLastColumn="1" showRowStripes="1" showColumnStripes="0"/>
  <extLst>
    <ext xmlns:x14="http://schemas.microsoft.com/office/spreadsheetml/2009/9/main" uri="{504A1905-F514-4f6f-8877-14C23A59335A}">
      <x14:table altText="Vervoerskosten" altTextSummary="Lijst met vervoerskosten voor elke dag van de gedeclareerde week."/>
    </ext>
  </extLst>
</table>
</file>

<file path=xl/tables/table2.xml><?xml version="1.0" encoding="utf-8"?>
<table xmlns="http://schemas.openxmlformats.org/spreadsheetml/2006/main" id="2" name="OvernachtingenMaaltijden" displayName="OvernachtingenMaaltijden" ref="B23:J28" headerRowCount="0" totalsRowCount="1" headerRowDxfId="50" dataDxfId="67" totalsRowDxfId="49" tableBorderDxfId="53" totalsRowBorderDxfId="52">
  <tableColumns count="9">
    <tableColumn id="1" name="Accommodatie en maaltijden" totalsRowLabel="TOTAAL" dataDxfId="51" totalsRowDxfId="8"/>
    <tableColumn id="11" name="Dag 1" totalsRowFunction="custom" dataDxfId="44" totalsRowDxfId="7">
      <totalsRowFormula>SUBTOTAL(109,C23,C27)</totalsRowFormula>
    </tableColumn>
    <tableColumn id="14" name="Dag 2" totalsRowFunction="custom" dataDxfId="43" totalsRowDxfId="6">
      <totalsRowFormula>SUBTOTAL(109,D23,D27)</totalsRowFormula>
    </tableColumn>
    <tableColumn id="13" name="Dag 3" totalsRowFunction="custom" dataDxfId="42" totalsRowDxfId="5">
      <totalsRowFormula>SUBTOTAL(109,E23,E27)</totalsRowFormula>
    </tableColumn>
    <tableColumn id="17" name="Dag 4" totalsRowFunction="custom" dataDxfId="41" totalsRowDxfId="4">
      <totalsRowFormula>SUBTOTAL(109,F23,F27)</totalsRowFormula>
    </tableColumn>
    <tableColumn id="16" name="Dag 5" totalsRowFunction="custom" dataDxfId="40" totalsRowDxfId="3">
      <totalsRowFormula>SUBTOTAL(109,G23,G27)</totalsRowFormula>
    </tableColumn>
    <tableColumn id="15" name="Dag 6" totalsRowFunction="custom" dataDxfId="39" totalsRowDxfId="2">
      <totalsRowFormula>SUBTOTAL(109,H23,H27)</totalsRowFormula>
    </tableColumn>
    <tableColumn id="12" name="Dag 7" totalsRowFunction="custom" dataDxfId="38" totalsRowDxfId="1">
      <totalsRowFormula>SUBTOTAL(109,I23,I27)</totalsRowFormula>
    </tableColumn>
    <tableColumn id="9" name="Totaal" totalsRowFunction="custom" dataDxfId="37" totalsRowDxfId="0">
      <calculatedColumnFormula>SUM(OvernachtingenMaaltijden[[#This Row],[Dag 1]:[Dag 7]])</calculatedColumnFormula>
      <totalsRowFormula>SUBTOTAL(109,J23,J27)</totalsRowFormula>
    </tableColumn>
  </tableColumns>
  <tableStyleInfo name="Expense Report" showFirstColumn="0" showLastColumn="1" showRowStripes="1" showColumnStripes="0"/>
  <extLst>
    <ext xmlns:x14="http://schemas.microsoft.com/office/spreadsheetml/2009/9/main" uri="{504A1905-F514-4f6f-8877-14C23A59335A}">
      <x14:table altText="Accommodatie- en maaltijdkosten" altTextSummary="Lijst met accommodatie- en maaltijdkosten voor elke dag van de gedeclareerde week."/>
    </ext>
  </extLst>
</table>
</file>

<file path=xl/tables/table3.xml><?xml version="1.0" encoding="utf-8"?>
<table xmlns="http://schemas.openxmlformats.org/spreadsheetml/2006/main" id="3" name="Diversen" displayName="Diversen" ref="B31:J36" headerRowCount="0" totalsRowCount="1" headerRowDxfId="46" dataDxfId="9" totalsRowDxfId="45" tableBorderDxfId="48" totalsRowBorderDxfId="47">
  <tableColumns count="9">
    <tableColumn id="1" name="Diversen" totalsRowLabel="TOTAAL" dataDxfId="18" totalsRowDxfId="27"/>
    <tableColumn id="2" name="Dag 1" totalsRowFunction="sum" dataDxfId="17" totalsRowDxfId="26"/>
    <tableColumn id="3" name="Dag 2" totalsRowFunction="sum" dataDxfId="16" totalsRowDxfId="25"/>
    <tableColumn id="4" name="Dag 3" totalsRowFunction="sum" dataDxfId="15" totalsRowDxfId="24"/>
    <tableColumn id="5" name="Dag 4" totalsRowFunction="sum" dataDxfId="14" totalsRowDxfId="23"/>
    <tableColumn id="6" name="Dag 5" totalsRowFunction="sum" dataDxfId="13" totalsRowDxfId="22"/>
    <tableColumn id="7" name="Dag 6" totalsRowFunction="sum" dataDxfId="12" totalsRowDxfId="21"/>
    <tableColumn id="8" name="Dag 7" totalsRowFunction="sum" dataDxfId="11" totalsRowDxfId="20"/>
    <tableColumn id="9" name="Totaal" totalsRowFunction="sum" dataDxfId="10" totalsRowDxfId="19">
      <calculatedColumnFormula>SUM(Diversen[[#This Row],[Dag 1]:[Dag 7]])</calculatedColumnFormula>
    </tableColumn>
  </tableColumns>
  <tableStyleInfo name="Expense Report" showFirstColumn="0" showLastColumn="1" showRowStripes="1" showColumnStripes="0"/>
  <extLst>
    <ext xmlns:x14="http://schemas.microsoft.com/office/spreadsheetml/2009/9/main" uri="{504A1905-F514-4f6f-8877-14C23A59335A}">
      <x14:table altText="Diverse kosten" altTextSummary="Lijst met diverse uitgaven voor elke dag van de gedeclareerde week."/>
    </ext>
  </extLst>
</table>
</file>

<file path=xl/theme/theme1.xml><?xml version="1.0" encoding="utf-8"?>
<a:theme xmlns:a="http://schemas.openxmlformats.org/drawingml/2006/main" name="Office Theme">
  <a:themeElements>
    <a:clrScheme name="Expense Report">
      <a:dk1>
        <a:srgbClr val="000000"/>
      </a:dk1>
      <a:lt1>
        <a:srgbClr val="FFFFFF"/>
      </a:lt1>
      <a:dk2>
        <a:srgbClr val="635C50"/>
      </a:dk2>
      <a:lt2>
        <a:srgbClr val="E8E7E5"/>
      </a:lt2>
      <a:accent1>
        <a:srgbClr val="84C183"/>
      </a:accent1>
      <a:accent2>
        <a:srgbClr val="F4D647"/>
      </a:accent2>
      <a:accent3>
        <a:srgbClr val="82CECC"/>
      </a:accent3>
      <a:accent4>
        <a:srgbClr val="FFAD2E"/>
      </a:accent4>
      <a:accent5>
        <a:srgbClr val="E67342"/>
      </a:accent5>
      <a:accent6>
        <a:srgbClr val="B580A1"/>
      </a:accent6>
      <a:hlink>
        <a:srgbClr val="82CECC"/>
      </a:hlink>
      <a:folHlink>
        <a:srgbClr val="B580A1"/>
      </a:folHlink>
    </a:clrScheme>
    <a:fontScheme name="Expense Report">
      <a:majorFont>
        <a:latin typeface="Bookman Old Style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4"/>
    <pageSetUpPr autoPageBreaks="0" fitToPage="1"/>
  </sheetPr>
  <dimension ref="A1:N47"/>
  <sheetViews>
    <sheetView showGridLines="0" tabSelected="1" zoomScaleNormal="100" workbookViewId="0">
      <selection activeCell="G6" sqref="G6:H6"/>
    </sheetView>
  </sheetViews>
  <sheetFormatPr defaultRowHeight="16.5" customHeight="1" x14ac:dyDescent="0.2"/>
  <cols>
    <col min="1" max="1" width="2" customWidth="1"/>
    <col min="2" max="2" width="25.375" customWidth="1"/>
    <col min="3" max="10" width="13.75" customWidth="1"/>
    <col min="11" max="11" width="1.375" customWidth="1"/>
  </cols>
  <sheetData>
    <row r="1" spans="1:11" s="1" customFormat="1" ht="31.5" customHeight="1" x14ac:dyDescent="0.2">
      <c r="A1" s="13"/>
      <c r="B1" s="13"/>
      <c r="C1" s="14"/>
      <c r="D1" s="14"/>
      <c r="E1" s="14"/>
      <c r="F1" s="14"/>
      <c r="G1" s="14"/>
      <c r="H1" s="14"/>
      <c r="I1" s="14"/>
      <c r="J1" s="14"/>
    </row>
    <row r="2" spans="1:11" s="2" customFormat="1" ht="25.05" customHeight="1" x14ac:dyDescent="0.4">
      <c r="B2" s="85" t="s">
        <v>13</v>
      </c>
      <c r="C2" s="3"/>
      <c r="D2" s="3"/>
      <c r="E2" s="3"/>
      <c r="F2" s="3"/>
      <c r="G2" s="3"/>
      <c r="H2" s="3"/>
      <c r="I2" s="3"/>
      <c r="J2" s="3"/>
      <c r="K2" s="4"/>
    </row>
    <row r="3" spans="1:11" ht="16.5" customHeight="1" x14ac:dyDescent="0.2">
      <c r="B3" s="5"/>
      <c r="C3" s="5"/>
      <c r="D3" s="5"/>
      <c r="E3" s="5"/>
      <c r="F3" s="5"/>
      <c r="G3" s="5"/>
      <c r="H3" s="5"/>
      <c r="I3" s="5"/>
      <c r="J3" s="5"/>
      <c r="K3" s="5"/>
    </row>
    <row r="4" spans="1:11" ht="16.5" customHeight="1" x14ac:dyDescent="0.2">
      <c r="B4" s="71" t="s">
        <v>20</v>
      </c>
      <c r="C4" s="72"/>
      <c r="D4" s="73"/>
      <c r="E4" s="74"/>
      <c r="F4" s="6"/>
      <c r="G4" s="10"/>
      <c r="H4" s="11"/>
      <c r="I4" s="15"/>
      <c r="J4" s="15"/>
      <c r="K4" s="5"/>
    </row>
    <row r="5" spans="1:11" ht="16.5" customHeight="1" x14ac:dyDescent="0.2">
      <c r="B5" s="64" t="s">
        <v>21</v>
      </c>
      <c r="C5" s="68"/>
      <c r="D5" s="69"/>
      <c r="E5" s="70"/>
      <c r="F5" s="6"/>
      <c r="G5" s="6"/>
      <c r="H5" s="6"/>
      <c r="I5" s="15"/>
      <c r="J5" s="15"/>
      <c r="K5" s="5"/>
    </row>
    <row r="6" spans="1:11" ht="16.5" customHeight="1" x14ac:dyDescent="0.2">
      <c r="B6" s="71" t="s">
        <v>22</v>
      </c>
      <c r="C6" s="75"/>
      <c r="D6" s="76"/>
      <c r="E6" s="77"/>
      <c r="F6" s="6"/>
      <c r="G6" s="10"/>
      <c r="H6" s="12"/>
      <c r="I6" s="15"/>
      <c r="J6" s="15"/>
      <c r="K6" s="5"/>
    </row>
    <row r="7" spans="1:11" ht="16.5" customHeight="1" x14ac:dyDescent="0.2">
      <c r="B7" s="64" t="s">
        <v>23</v>
      </c>
      <c r="C7" s="65"/>
      <c r="D7" s="66"/>
      <c r="E7" s="67"/>
      <c r="F7" s="6"/>
      <c r="G7" s="8"/>
      <c r="H7" s="7"/>
      <c r="I7" s="15"/>
      <c r="J7" s="15"/>
      <c r="K7" s="5"/>
    </row>
    <row r="8" spans="1:11" ht="16.5" customHeight="1" x14ac:dyDescent="0.2">
      <c r="B8" s="78"/>
      <c r="C8" s="79"/>
      <c r="D8" s="15"/>
      <c r="E8" s="15"/>
      <c r="F8" s="6"/>
      <c r="G8" s="8"/>
      <c r="H8" s="7"/>
      <c r="I8" s="15"/>
      <c r="J8" s="15"/>
      <c r="K8" s="5"/>
    </row>
    <row r="9" spans="1:11" ht="16.5" customHeight="1" x14ac:dyDescent="0.2">
      <c r="B9" s="80" t="s">
        <v>14</v>
      </c>
      <c r="C9" s="86">
        <v>0.19</v>
      </c>
      <c r="D9" s="6"/>
      <c r="E9" s="6"/>
      <c r="F9" s="6"/>
      <c r="G9" s="6"/>
      <c r="H9" s="6"/>
      <c r="I9" s="6"/>
      <c r="J9" s="6"/>
      <c r="K9" s="5"/>
    </row>
    <row r="10" spans="1:11" ht="16.5" customHeight="1" x14ac:dyDescent="0.2"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1" ht="16.5" customHeight="1" x14ac:dyDescent="0.2">
      <c r="C11" s="40" t="str">
        <f>UPPER(TEXT(C12,"dddd"))</f>
        <v>MAANDAG</v>
      </c>
      <c r="D11" s="41" t="str">
        <f t="shared" ref="D11:I11" si="0">UPPER(TEXT(D12,"dddd"))</f>
        <v>DINSDAG</v>
      </c>
      <c r="E11" s="41" t="str">
        <f t="shared" si="0"/>
        <v>WOENSDAG</v>
      </c>
      <c r="F11" s="41" t="str">
        <f t="shared" si="0"/>
        <v>DONDERDAG</v>
      </c>
      <c r="G11" s="41" t="str">
        <f t="shared" si="0"/>
        <v>VRIJDAG</v>
      </c>
      <c r="H11" s="41" t="str">
        <f t="shared" si="0"/>
        <v>ZATERDAG</v>
      </c>
      <c r="I11" s="42" t="str">
        <f t="shared" si="0"/>
        <v>ZONDAG</v>
      </c>
    </row>
    <row r="12" spans="1:11" ht="16.5" customHeight="1" x14ac:dyDescent="0.2">
      <c r="B12" s="19" t="s">
        <v>15</v>
      </c>
      <c r="C12" s="16">
        <v>41918</v>
      </c>
      <c r="D12" s="17">
        <v>41919</v>
      </c>
      <c r="E12" s="17">
        <v>41920</v>
      </c>
      <c r="F12" s="17">
        <v>41921</v>
      </c>
      <c r="G12" s="17">
        <v>41922</v>
      </c>
      <c r="H12" s="17">
        <v>41923</v>
      </c>
      <c r="I12" s="18">
        <v>41924</v>
      </c>
      <c r="J12" s="51" t="s">
        <v>18</v>
      </c>
    </row>
    <row r="13" spans="1:11" ht="16.5" customHeight="1" x14ac:dyDescent="0.2">
      <c r="B13" s="30" t="s">
        <v>24</v>
      </c>
      <c r="C13" s="31"/>
      <c r="D13" s="31"/>
      <c r="E13" s="31"/>
      <c r="F13" s="31"/>
      <c r="G13" s="31"/>
      <c r="H13" s="31"/>
      <c r="I13" s="31"/>
      <c r="J13" s="32">
        <f>SUM(vervoer[[#This Row],[Dag 1]:[Dag 7]])</f>
        <v>0</v>
      </c>
    </row>
    <row r="14" spans="1:11" ht="16.5" customHeight="1" x14ac:dyDescent="0.3">
      <c r="B14" s="33" t="s">
        <v>3</v>
      </c>
      <c r="C14" s="34">
        <f t="shared" ref="C14:I14" si="1">C13*Kilometervergoeding</f>
        <v>0</v>
      </c>
      <c r="D14" s="34">
        <f t="shared" si="1"/>
        <v>0</v>
      </c>
      <c r="E14" s="34">
        <f t="shared" si="1"/>
        <v>0</v>
      </c>
      <c r="F14" s="34">
        <f t="shared" si="1"/>
        <v>0</v>
      </c>
      <c r="G14" s="34">
        <f t="shared" si="1"/>
        <v>0</v>
      </c>
      <c r="H14" s="34">
        <f t="shared" si="1"/>
        <v>0</v>
      </c>
      <c r="I14" s="34">
        <f t="shared" si="1"/>
        <v>0</v>
      </c>
      <c r="J14" s="35">
        <f>SUM(vervoer[[#This Row],[Dag 1]:[Dag 7]])</f>
        <v>0</v>
      </c>
    </row>
    <row r="15" spans="1:11" ht="16.5" customHeight="1" x14ac:dyDescent="0.3">
      <c r="B15" s="33" t="s">
        <v>0</v>
      </c>
      <c r="C15" s="36"/>
      <c r="D15" s="36"/>
      <c r="E15" s="36"/>
      <c r="F15" s="36"/>
      <c r="G15" s="36"/>
      <c r="H15" s="36"/>
      <c r="I15" s="36"/>
      <c r="J15" s="35">
        <f>SUM(vervoer[[#This Row],[Dag 1]:[Dag 7]])</f>
        <v>0</v>
      </c>
    </row>
    <row r="16" spans="1:11" ht="16.5" customHeight="1" x14ac:dyDescent="0.3">
      <c r="B16" s="33" t="s">
        <v>1</v>
      </c>
      <c r="C16" s="36"/>
      <c r="D16" s="36"/>
      <c r="E16" s="36"/>
      <c r="F16" s="36"/>
      <c r="G16" s="36"/>
      <c r="H16" s="36"/>
      <c r="I16" s="36"/>
      <c r="J16" s="35">
        <f>SUM(vervoer[[#This Row],[Dag 1]:[Dag 7]])</f>
        <v>0</v>
      </c>
    </row>
    <row r="17" spans="2:10" ht="16.5" customHeight="1" x14ac:dyDescent="0.3">
      <c r="B17" s="33" t="s">
        <v>25</v>
      </c>
      <c r="C17" s="36"/>
      <c r="D17" s="36"/>
      <c r="E17" s="36"/>
      <c r="F17" s="36"/>
      <c r="G17" s="36"/>
      <c r="H17" s="36"/>
      <c r="I17" s="36"/>
      <c r="J17" s="35">
        <f>SUM(vervoer[[#This Row],[Dag 1]:[Dag 7]])</f>
        <v>0</v>
      </c>
    </row>
    <row r="18" spans="2:10" ht="16.5" customHeight="1" x14ac:dyDescent="0.3">
      <c r="B18" s="33" t="s">
        <v>26</v>
      </c>
      <c r="C18" s="36"/>
      <c r="D18" s="36"/>
      <c r="E18" s="36"/>
      <c r="F18" s="36"/>
      <c r="G18" s="36"/>
      <c r="H18" s="36"/>
      <c r="I18" s="36"/>
      <c r="J18" s="35">
        <f>SUM(vervoer[[#This Row],[Dag 1]:[Dag 7]])</f>
        <v>0</v>
      </c>
    </row>
    <row r="19" spans="2:10" ht="16.5" customHeight="1" x14ac:dyDescent="0.3">
      <c r="B19" s="33" t="s">
        <v>2</v>
      </c>
      <c r="C19" s="36"/>
      <c r="D19" s="36"/>
      <c r="E19" s="36"/>
      <c r="F19" s="36"/>
      <c r="G19" s="36"/>
      <c r="H19" s="36"/>
      <c r="I19" s="36"/>
      <c r="J19" s="35">
        <f>SUM(vervoer[[#This Row],[Dag 1]:[Dag 7]])</f>
        <v>0</v>
      </c>
    </row>
    <row r="20" spans="2:10" ht="16.5" customHeight="1" x14ac:dyDescent="0.2">
      <c r="B20" s="39" t="s">
        <v>18</v>
      </c>
      <c r="C20" s="43">
        <f>SUBTOTAL(109,C14:C19)</f>
        <v>0</v>
      </c>
      <c r="D20" s="43">
        <f t="shared" ref="D20:J20" si="2">SUBTOTAL(109,D14:D19)</f>
        <v>0</v>
      </c>
      <c r="E20" s="43">
        <f t="shared" si="2"/>
        <v>0</v>
      </c>
      <c r="F20" s="43">
        <f t="shared" si="2"/>
        <v>0</v>
      </c>
      <c r="G20" s="43">
        <f t="shared" si="2"/>
        <v>0</v>
      </c>
      <c r="H20" s="43">
        <f t="shared" si="2"/>
        <v>0</v>
      </c>
      <c r="I20" s="43">
        <f t="shared" si="2"/>
        <v>0</v>
      </c>
      <c r="J20" s="44">
        <f t="shared" si="2"/>
        <v>0</v>
      </c>
    </row>
    <row r="21" spans="2:10" ht="16.5" customHeight="1" x14ac:dyDescent="0.2">
      <c r="B21" s="9"/>
      <c r="C21" s="9"/>
      <c r="D21" s="9"/>
      <c r="E21" s="9"/>
      <c r="F21" s="9"/>
      <c r="G21" s="9"/>
      <c r="H21" s="9"/>
      <c r="I21" s="9"/>
      <c r="J21" s="9"/>
    </row>
    <row r="22" spans="2:10" ht="16.5" customHeight="1" x14ac:dyDescent="0.2">
      <c r="B22" s="19" t="s">
        <v>16</v>
      </c>
      <c r="C22" s="6"/>
      <c r="D22" s="6"/>
      <c r="E22" s="6"/>
      <c r="F22" s="6"/>
      <c r="G22" s="6"/>
      <c r="H22" s="6"/>
      <c r="I22" s="6"/>
      <c r="J22" s="6"/>
    </row>
    <row r="23" spans="2:10" ht="16.5" customHeight="1" x14ac:dyDescent="0.2">
      <c r="B23" s="37" t="s">
        <v>4</v>
      </c>
      <c r="C23" s="52"/>
      <c r="D23" s="52"/>
      <c r="E23" s="52"/>
      <c r="F23" s="52"/>
      <c r="G23" s="52"/>
      <c r="H23" s="52"/>
      <c r="I23" s="52"/>
      <c r="J23" s="53">
        <f>SUM(OvernachtingenMaaltijden[[#This Row],[Dag 1]:[Dag 7]])</f>
        <v>0</v>
      </c>
    </row>
    <row r="24" spans="2:10" ht="16.5" customHeight="1" x14ac:dyDescent="0.2">
      <c r="B24" s="38" t="s">
        <v>5</v>
      </c>
      <c r="C24" s="54"/>
      <c r="D24" s="54"/>
      <c r="E24" s="54"/>
      <c r="F24" s="54"/>
      <c r="G24" s="54"/>
      <c r="H24" s="54"/>
      <c r="I24" s="54"/>
      <c r="J24" s="55">
        <f>SUM(OvernachtingenMaaltijden[[#This Row],[Dag 1]:[Dag 7]])</f>
        <v>0</v>
      </c>
    </row>
    <row r="25" spans="2:10" ht="16.5" customHeight="1" x14ac:dyDescent="0.2">
      <c r="B25" s="38" t="s">
        <v>6</v>
      </c>
      <c r="C25" s="54"/>
      <c r="D25" s="54"/>
      <c r="E25" s="54"/>
      <c r="F25" s="54"/>
      <c r="G25" s="54"/>
      <c r="H25" s="54"/>
      <c r="I25" s="54"/>
      <c r="J25" s="55">
        <f>SUM(OvernachtingenMaaltijden[[#This Row],[Dag 1]:[Dag 7]])</f>
        <v>0</v>
      </c>
    </row>
    <row r="26" spans="2:10" ht="16.5" customHeight="1" x14ac:dyDescent="0.2">
      <c r="B26" s="38" t="s">
        <v>7</v>
      </c>
      <c r="C26" s="54"/>
      <c r="D26" s="54"/>
      <c r="E26" s="54"/>
      <c r="F26" s="54"/>
      <c r="G26" s="54"/>
      <c r="H26" s="54"/>
      <c r="I26" s="54"/>
      <c r="J26" s="55">
        <f>SUM(OvernachtingenMaaltijden[[#This Row],[Dag 1]:[Dag 7]])</f>
        <v>0</v>
      </c>
    </row>
    <row r="27" spans="2:10" ht="16.5" customHeight="1" x14ac:dyDescent="0.2">
      <c r="B27" s="38" t="s">
        <v>8</v>
      </c>
      <c r="C27" s="56"/>
      <c r="D27" s="56">
        <f>SUM(D24:D26)</f>
        <v>0</v>
      </c>
      <c r="E27" s="56">
        <f>SUM(E24:E26)</f>
        <v>0</v>
      </c>
      <c r="F27" s="56">
        <f>SUM(F24:F26)</f>
        <v>0</v>
      </c>
      <c r="G27" s="56">
        <f>SUM(G24:G26)</f>
        <v>0</v>
      </c>
      <c r="H27" s="56">
        <f>SUM(H24:H26)</f>
        <v>0</v>
      </c>
      <c r="I27" s="56">
        <f>SUM(I24:I26)</f>
        <v>0</v>
      </c>
      <c r="J27" s="55">
        <f>SUM(OvernachtingenMaaltijden[[#This Row],[Dag 1]:[Dag 7]])</f>
        <v>0</v>
      </c>
    </row>
    <row r="28" spans="2:10" ht="16.5" customHeight="1" x14ac:dyDescent="0.2">
      <c r="B28" s="39" t="s">
        <v>18</v>
      </c>
      <c r="C28" s="57">
        <f>SUBTOTAL(109,C23,C27)</f>
        <v>0</v>
      </c>
      <c r="D28" s="57">
        <f>SUBTOTAL(109,D23,D27)</f>
        <v>0</v>
      </c>
      <c r="E28" s="57">
        <f>SUBTOTAL(109,E23,E27)</f>
        <v>0</v>
      </c>
      <c r="F28" s="57">
        <f>SUBTOTAL(109,F23,F27)</f>
        <v>0</v>
      </c>
      <c r="G28" s="57">
        <f>SUBTOTAL(109,G23,G27)</f>
        <v>0</v>
      </c>
      <c r="H28" s="57">
        <f>SUBTOTAL(109,H23,H27)</f>
        <v>0</v>
      </c>
      <c r="I28" s="57">
        <f>SUBTOTAL(109,I23,I27)</f>
        <v>0</v>
      </c>
      <c r="J28" s="58">
        <f>SUBTOTAL(109,J23,J27)</f>
        <v>0</v>
      </c>
    </row>
    <row r="29" spans="2:10" ht="16.5" customHeight="1" x14ac:dyDescent="0.2">
      <c r="B29" s="9"/>
      <c r="C29" s="9"/>
      <c r="D29" s="9"/>
      <c r="E29" s="9"/>
      <c r="F29" s="9"/>
      <c r="G29" s="9"/>
      <c r="H29" s="9"/>
      <c r="I29" s="9"/>
      <c r="J29" s="9"/>
    </row>
    <row r="30" spans="2:10" ht="16.5" customHeight="1" x14ac:dyDescent="0.2">
      <c r="B30" s="84" t="s">
        <v>17</v>
      </c>
      <c r="C30" s="20"/>
      <c r="D30" s="20"/>
      <c r="E30" s="20"/>
      <c r="F30" s="20"/>
      <c r="G30" s="20"/>
      <c r="H30" s="20"/>
      <c r="I30" s="20"/>
      <c r="J30" s="20"/>
    </row>
    <row r="31" spans="2:10" ht="16.5" customHeight="1" x14ac:dyDescent="0.2">
      <c r="B31" s="37" t="s">
        <v>9</v>
      </c>
      <c r="C31" s="52"/>
      <c r="D31" s="52"/>
      <c r="E31" s="52"/>
      <c r="F31" s="52"/>
      <c r="G31" s="52"/>
      <c r="H31" s="52"/>
      <c r="I31" s="52"/>
      <c r="J31" s="53">
        <f>SUM(Diversen[[#This Row],[Dag 1]:[Dag 7]])</f>
        <v>0</v>
      </c>
    </row>
    <row r="32" spans="2:10" ht="16.5" customHeight="1" x14ac:dyDescent="0.2">
      <c r="B32" s="38" t="s">
        <v>10</v>
      </c>
      <c r="C32" s="54"/>
      <c r="D32" s="54"/>
      <c r="E32" s="54"/>
      <c r="F32" s="54"/>
      <c r="G32" s="54"/>
      <c r="H32" s="54"/>
      <c r="I32" s="54"/>
      <c r="J32" s="55">
        <f>SUM(Diversen[[#This Row],[Dag 1]:[Dag 7]])</f>
        <v>0</v>
      </c>
    </row>
    <row r="33" spans="2:14" ht="16.5" customHeight="1" x14ac:dyDescent="0.2">
      <c r="B33" s="38" t="s">
        <v>11</v>
      </c>
      <c r="C33" s="54"/>
      <c r="D33" s="54"/>
      <c r="E33" s="54"/>
      <c r="F33" s="54"/>
      <c r="G33" s="54"/>
      <c r="H33" s="54"/>
      <c r="I33" s="54"/>
      <c r="J33" s="55">
        <f>SUM(Diversen[[#This Row],[Dag 1]:[Dag 7]])</f>
        <v>0</v>
      </c>
    </row>
    <row r="34" spans="2:14" ht="16.5" customHeight="1" x14ac:dyDescent="0.2">
      <c r="B34" s="38" t="s">
        <v>19</v>
      </c>
      <c r="C34" s="54"/>
      <c r="D34" s="54"/>
      <c r="E34" s="54"/>
      <c r="F34" s="54"/>
      <c r="G34" s="54"/>
      <c r="H34" s="54"/>
      <c r="I34" s="54"/>
      <c r="J34" s="55">
        <f>SUM(Diversen[[#This Row],[Dag 1]:[Dag 7]])</f>
        <v>0</v>
      </c>
    </row>
    <row r="35" spans="2:14" ht="16.5" customHeight="1" x14ac:dyDescent="0.2">
      <c r="B35" s="38" t="s">
        <v>27</v>
      </c>
      <c r="C35" s="54"/>
      <c r="D35" s="54"/>
      <c r="E35" s="54"/>
      <c r="F35" s="54"/>
      <c r="G35" s="54"/>
      <c r="H35" s="54"/>
      <c r="I35" s="54"/>
      <c r="J35" s="55">
        <f>SUM(Diversen[[#This Row],[Dag 1]:[Dag 7]])</f>
        <v>0</v>
      </c>
    </row>
    <row r="36" spans="2:14" ht="19.5" customHeight="1" x14ac:dyDescent="0.2">
      <c r="B36" s="39" t="s">
        <v>18</v>
      </c>
      <c r="C36" s="57">
        <f>SUBTOTAL(109,Diversen[Dag 1])</f>
        <v>0</v>
      </c>
      <c r="D36" s="57">
        <f>SUBTOTAL(109,Diversen[Dag 2])</f>
        <v>0</v>
      </c>
      <c r="E36" s="57">
        <f>SUBTOTAL(109,Diversen[Dag 3])</f>
        <v>0</v>
      </c>
      <c r="F36" s="57">
        <f>SUBTOTAL(109,Diversen[Dag 4])</f>
        <v>0</v>
      </c>
      <c r="G36" s="57">
        <f>SUBTOTAL(109,Diversen[Dag 5])</f>
        <v>0</v>
      </c>
      <c r="H36" s="57">
        <f>SUBTOTAL(109,Diversen[Dag 6])</f>
        <v>0</v>
      </c>
      <c r="I36" s="57">
        <f>SUBTOTAL(109,Diversen[Dag 7])</f>
        <v>0</v>
      </c>
      <c r="J36" s="58">
        <f>SUBTOTAL(109,Diversen[Totaal])</f>
        <v>0</v>
      </c>
    </row>
    <row r="37" spans="2:14" ht="19.5" customHeight="1" x14ac:dyDescent="0.2">
      <c r="B37" s="21"/>
      <c r="C37" s="21"/>
      <c r="D37" s="21"/>
      <c r="E37" s="21"/>
      <c r="F37" s="21"/>
      <c r="G37" s="21"/>
      <c r="H37" s="21"/>
      <c r="I37" s="21"/>
      <c r="J37" s="21"/>
    </row>
    <row r="38" spans="2:14" ht="19.5" customHeight="1" x14ac:dyDescent="0.2">
      <c r="B38" s="29" t="s">
        <v>12</v>
      </c>
      <c r="C38" s="59">
        <f>SUM(Diversen[[#Totals],[Dag 1]],OvernachtingenMaaltijden[[#Totals],[Dag 1]],vervoer[[#Totals],[Dag 1]])</f>
        <v>0</v>
      </c>
      <c r="D38" s="59">
        <f>SUM(Diversen[[#Totals],[Dag 2]],OvernachtingenMaaltijden[[#Totals],[Dag 2]],vervoer[[#Totals],[Dag 2]])</f>
        <v>0</v>
      </c>
      <c r="E38" s="59">
        <f>SUM(Diversen[[#Totals],[Dag 3]],OvernachtingenMaaltijden[[#Totals],[Dag 3]],vervoer[[#Totals],[Dag 3]])</f>
        <v>0</v>
      </c>
      <c r="F38" s="59">
        <f>SUM(Diversen[[#Totals],[Dag 4]],OvernachtingenMaaltijden[[#Totals],[Dag 4]],vervoer[[#Totals],[Dag 4]])</f>
        <v>0</v>
      </c>
      <c r="G38" s="59">
        <f>SUM(Diversen[[#Totals],[Dag 5]],OvernachtingenMaaltijden[[#Totals],[Dag 5]],vervoer[[#Totals],[Dag 5]])</f>
        <v>0</v>
      </c>
      <c r="H38" s="59">
        <f>SUM(Diversen[[#Totals],[Dag 6]],OvernachtingenMaaltijden[[#Totals],[Dag 6]],vervoer[[#Totals],[Dag 6]])</f>
        <v>0</v>
      </c>
      <c r="I38" s="59">
        <f>SUM(Diversen[[#Totals],[Dag 7]],OvernachtingenMaaltijden[[#Totals],[Dag 7]],vervoer[[#Totals],[Dag 7]])</f>
        <v>0</v>
      </c>
      <c r="J38" s="60">
        <f>SUM(Diversen[[#Totals],[Totaal]],OvernachtingenMaaltijden[[#Totals],[Totaal]],vervoer[[#Totals],[Totaal]])</f>
        <v>0</v>
      </c>
    </row>
    <row r="39" spans="2:14" ht="19.5" customHeight="1" x14ac:dyDescent="0.2"/>
    <row r="40" spans="2:14" ht="16.5" customHeight="1" x14ac:dyDescent="0.2">
      <c r="B40" s="20"/>
      <c r="C40" s="20"/>
      <c r="D40" s="20"/>
      <c r="E40" s="20"/>
      <c r="F40" s="20"/>
      <c r="G40" s="20"/>
      <c r="H40" s="20"/>
      <c r="I40" s="62" t="s">
        <v>29</v>
      </c>
      <c r="J40" s="63"/>
      <c r="K40" s="20"/>
      <c r="L40" s="20"/>
      <c r="M40" s="20"/>
      <c r="N40" s="20"/>
    </row>
    <row r="41" spans="2:14" ht="16.5" customHeight="1" x14ac:dyDescent="0.2">
      <c r="B41" s="81" t="s">
        <v>28</v>
      </c>
      <c r="C41" s="82"/>
      <c r="D41" s="82"/>
      <c r="E41" s="83"/>
      <c r="F41" s="20"/>
      <c r="G41" s="20"/>
      <c r="H41" s="20"/>
      <c r="I41" s="50"/>
      <c r="J41" s="61">
        <f>SUM(J20,J28,J36)</f>
        <v>0</v>
      </c>
      <c r="K41" s="20"/>
      <c r="L41" s="20"/>
      <c r="M41" s="20"/>
      <c r="N41" s="20"/>
    </row>
    <row r="42" spans="2:14" ht="16.5" customHeight="1" x14ac:dyDescent="0.2">
      <c r="B42" s="22"/>
      <c r="C42" s="23"/>
      <c r="D42" s="23"/>
      <c r="E42" s="24"/>
      <c r="F42" s="20"/>
      <c r="G42" s="20"/>
      <c r="H42" s="20"/>
      <c r="I42" s="45"/>
      <c r="J42" s="46"/>
      <c r="K42" s="20"/>
      <c r="L42" s="20"/>
      <c r="M42" s="20"/>
      <c r="N42" s="20"/>
    </row>
    <row r="43" spans="2:14" ht="16.5" customHeight="1" x14ac:dyDescent="0.2">
      <c r="B43" s="22"/>
      <c r="C43" s="23"/>
      <c r="D43" s="23"/>
      <c r="E43" s="24"/>
      <c r="F43" s="20"/>
      <c r="G43" s="20"/>
      <c r="H43" s="20"/>
      <c r="I43" s="47"/>
      <c r="J43" s="48"/>
      <c r="K43" s="20"/>
      <c r="L43" s="20"/>
      <c r="M43" s="20"/>
      <c r="N43" s="20"/>
    </row>
    <row r="44" spans="2:14" ht="16.5" customHeight="1" x14ac:dyDescent="0.2">
      <c r="B44" s="22"/>
      <c r="C44" s="23"/>
      <c r="D44" s="23"/>
      <c r="E44" s="24"/>
      <c r="F44" s="20"/>
      <c r="G44" s="20"/>
      <c r="H44" s="20"/>
      <c r="I44" s="45"/>
      <c r="J44" s="46"/>
      <c r="K44" s="20"/>
      <c r="L44" s="20"/>
      <c r="M44" s="20"/>
      <c r="N44" s="20"/>
    </row>
    <row r="45" spans="2:14" ht="16.5" customHeight="1" x14ac:dyDescent="0.2">
      <c r="B45" s="25"/>
      <c r="C45" s="26"/>
      <c r="D45" s="26"/>
      <c r="E45" s="27"/>
      <c r="F45" s="20"/>
      <c r="G45" s="20"/>
      <c r="H45" s="20"/>
      <c r="I45" s="47"/>
      <c r="J45" s="49">
        <f>J41-J43</f>
        <v>0</v>
      </c>
      <c r="K45" s="20"/>
      <c r="L45" s="20"/>
      <c r="M45" s="20"/>
      <c r="N45" s="20"/>
    </row>
    <row r="46" spans="2:14" ht="16.5" customHeight="1" x14ac:dyDescent="0.2">
      <c r="B46" s="20"/>
      <c r="C46" s="20"/>
      <c r="D46" s="20"/>
      <c r="E46" s="20"/>
      <c r="F46" s="20"/>
      <c r="G46" s="20"/>
      <c r="H46" s="20"/>
      <c r="I46" s="20"/>
      <c r="J46" s="28"/>
      <c r="K46" s="20"/>
      <c r="L46" s="20"/>
      <c r="M46" s="20"/>
      <c r="N46" s="20"/>
    </row>
    <row r="47" spans="2:14" ht="16.5" customHeight="1" x14ac:dyDescent="0.2"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</row>
  </sheetData>
  <mergeCells count="7">
    <mergeCell ref="B21:J21"/>
    <mergeCell ref="B29:J29"/>
    <mergeCell ref="B37:J37"/>
    <mergeCell ref="B42:E45"/>
    <mergeCell ref="G4:H4"/>
    <mergeCell ref="G6:H6"/>
    <mergeCell ref="I40:J40"/>
  </mergeCells>
  <printOptions horizontalCentered="1"/>
  <pageMargins left="0.4" right="0.4" top="0.8" bottom="0.5" header="0.5" footer="0.5"/>
  <pageSetup paperSize="9" scale="77" fitToHeight="0" orientation="portrait" r:id="rId1"/>
  <tableParts count="3"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F71D6BD8-0F47-4058-869A-398337FFA0D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2</vt:i4>
      </vt:variant>
    </vt:vector>
  </HeadingPairs>
  <TitlesOfParts>
    <vt:vector size="3" baseType="lpstr">
      <vt:lpstr>Onkostendeclaratie</vt:lpstr>
      <vt:lpstr>Kilometervergoeding</vt:lpstr>
      <vt:lpstr>WeekEindigendOp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Ellen Heijkamp</dc:creator>
  <cp:keywords/>
  <cp:lastModifiedBy>Ellen Heijkamp</cp:lastModifiedBy>
  <cp:lastPrinted>2014-10-01T11:46:04Z</cp:lastPrinted>
  <dcterms:created xsi:type="dcterms:W3CDTF">2014-09-17T12:22:22Z</dcterms:created>
  <dcterms:modified xsi:type="dcterms:W3CDTF">2014-10-01T11:52:16Z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TC034580739991</vt:lpwstr>
  </property>
</Properties>
</file>